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Table-5" sheetId="6" r:id="rId6"/>
    <sheet name="Table-6" sheetId="7" r:id="rId7"/>
    <sheet name="Table-7" sheetId="8" r:id="rId8"/>
    <sheet name="Table-8" sheetId="9" r:id="rId9"/>
  </sheets>
  <definedNames/>
  <calcPr fullCalcOnLoad="1"/>
</workbook>
</file>

<file path=xl/sharedStrings.xml><?xml version="1.0" encoding="utf-8"?>
<sst xmlns="http://schemas.openxmlformats.org/spreadsheetml/2006/main" count="178" uniqueCount="137">
  <si>
    <t>Registrant's telephone number, including area code:  (386) 252-9601</t>
  </si>
  <si>
    <t>Indicate by check mark whether the registrant: (1) has filed all reports required to be filed by Section 13 or 15(d) of the Securities Exchange Act of 1934 during the preceding 12 months, and (2) has been subject to such filing requirements for the past 90 days.    Yes  X    No   __</t>
  </si>
  <si>
    <t>The number of shares of the registrant's common stock, $.10 par value, outstanding as of November 6, 2001 was 31,596,704.</t>
  </si>
  <si>
    <t>_____________________________________________________________________________________</t>
  </si>
  <si>
    <t xml:space="preserve">       </t>
  </si>
  <si>
    <t>REVENUES</t>
  </si>
  <si>
    <t>Commissions and fees</t>
  </si>
  <si>
    <t>Investment income</t>
  </si>
  <si>
    <t>Other (loss) income</t>
  </si>
  <si>
    <t>Total revenue</t>
  </si>
  <si>
    <t>EXPENSES</t>
  </si>
  <si>
    <t>Employee compensation and benefits</t>
  </si>
  <si>
    <t>Other operating expenses</t>
  </si>
  <si>
    <t>Depreciation</t>
  </si>
  <si>
    <t>Amortization</t>
  </si>
  <si>
    <t>Interest</t>
  </si>
  <si>
    <t>Total expenses</t>
  </si>
  <si>
    <t>Income before income taxes</t>
  </si>
  <si>
    <t>Income taxes</t>
  </si>
  <si>
    <t>NET INCOME</t>
  </si>
  <si>
    <t>Net Income Per Share</t>
  </si>
  <si>
    <t>Basic</t>
  </si>
  <si>
    <t>Diluted</t>
  </si>
  <si>
    <t>Weighted Average Number of Shares Outstanding</t>
  </si>
  <si>
    <t>ASSETS</t>
  </si>
  <si>
    <t>Cash and cash equivalents</t>
  </si>
  <si>
    <t>Restricted cash</t>
  </si>
  <si>
    <t>Short-term investments</t>
  </si>
  <si>
    <t>Premiums, commissions and fees receivable</t>
  </si>
  <si>
    <t>Other current assets</t>
  </si>
  <si>
    <t>Total current assets</t>
  </si>
  <si>
    <t>Fixed assets, net</t>
  </si>
  <si>
    <t>Intangible assets, net</t>
  </si>
  <si>
    <t>Investments</t>
  </si>
  <si>
    <t>Deferred income taxes</t>
  </si>
  <si>
    <t>Other assets</t>
  </si>
  <si>
    <t>Total assets</t>
  </si>
  <si>
    <t>LIABILITIES</t>
  </si>
  <si>
    <t>Premiums payable to insurance companies</t>
  </si>
  <si>
    <t>Premium deposits and credits due customers</t>
  </si>
  <si>
    <t>Accounts payable and accrued expenses</t>
  </si>
  <si>
    <t>Current portion of long-term debt</t>
  </si>
  <si>
    <t>Total current liabilities</t>
  </si>
  <si>
    <t>Long-term debt</t>
  </si>
  <si>
    <t>Other liabilities</t>
  </si>
  <si>
    <t>Total liabilities</t>
  </si>
  <si>
    <t>SHAREHOLDERS' EQUITY</t>
  </si>
  <si>
    <t>Common stock, par value $.10 per share; authorized 140,000</t>
  </si>
  <si>
    <t>shares; issued 61,430 shares at 2001 and 60,928 shares at 2000</t>
  </si>
  <si>
    <t>Retained earnings</t>
  </si>
  <si>
    <t>Accumulated other comprehensive income</t>
  </si>
  <si>
    <t>Total shareholders' equity</t>
  </si>
  <si>
    <t>Total liabilities and shareholders' equity</t>
  </si>
  <si>
    <t xml:space="preserve">     </t>
  </si>
  <si>
    <t>CASH FLOWS FROM OPERATING ACTIVITIES</t>
  </si>
  <si>
    <t>Net income</t>
  </si>
  <si>
    <t>Adjustments to reconcile net income to net cash provided by</t>
  </si>
  <si>
    <t>operating activities:</t>
  </si>
  <si>
    <t>Compensation expense under performance stock plan</t>
  </si>
  <si>
    <t>Net gains on sales of investments, fixed assets and</t>
  </si>
  <si>
    <t>customer accounts</t>
  </si>
  <si>
    <t>Restricted cash, increase</t>
  </si>
  <si>
    <t>Premiums, commissions and fees receivable, increase</t>
  </si>
  <si>
    <t>Other assets, increase</t>
  </si>
  <si>
    <t>Premiums payable to insurance companies, increase</t>
  </si>
  <si>
    <t>Premium deposits and credits due customers, increase (decrease)</t>
  </si>
  <si>
    <t>Accounts payable and accrued expenses, increase</t>
  </si>
  <si>
    <t>Other liabilities, increase (decrease)</t>
  </si>
  <si>
    <t>NET CASH PROVIDED BY OPERATING ACTIVITIES</t>
  </si>
  <si>
    <t>CASH FLOWS FROM INVESTING ACTIVITIES</t>
  </si>
  <si>
    <t>Additions to fixed assets</t>
  </si>
  <si>
    <t>Payments for businesses acquired, net of cash acquired</t>
  </si>
  <si>
    <t>Proceeds from sales of fixed assets and customer accounts</t>
  </si>
  <si>
    <t>Purchases of investments</t>
  </si>
  <si>
    <t>Proceeds from sales of investments</t>
  </si>
  <si>
    <t>NET CASH USED IN INVESTING ACTIVITIES</t>
  </si>
  <si>
    <t>CASH FLOWS FROM FINANCING ACTIVITIES</t>
  </si>
  <si>
    <t>Payments on long-term debt</t>
  </si>
  <si>
    <t>Proceeds from long-term debt</t>
  </si>
  <si>
    <t>Exercise of stock options and issuances of stock</t>
  </si>
  <si>
    <t>Purchase of stock</t>
  </si>
  <si>
    <t>-</t>
  </si>
  <si>
    <t>Equity transactions of pooled entities prior to date of acquisitions</t>
  </si>
  <si>
    <t>Cash dividends paid</t>
  </si>
  <si>
    <t>NET CASH PROVIDED BY (USED IN) FINANCING ACTIVITIES</t>
  </si>
  <si>
    <t>Net (decrease) increase in cash and cash equivalents</t>
  </si>
  <si>
    <t>Cash and cash equivalents at beginning of period</t>
  </si>
  <si>
    <t>CASH AND CASH EQUIVALENTS AT END OF PERIOD</t>
  </si>
  <si>
    <t>For the three-month period</t>
  </si>
  <si>
    <t>For the nine-month period</t>
  </si>
  <si>
    <t>ended September 30,</t>
  </si>
  <si>
    <t>2001</t>
  </si>
  <si>
    <t>2000</t>
  </si>
  <si>
    <t>Net Income</t>
  </si>
  <si>
    <t>Weighted average number of common shares</t>
  </si>
  <si>
    <t>outstanding</t>
  </si>
  <si>
    <t>Dilutive effect of stock options using the treasury</t>
  </si>
  <si>
    <t>stock method</t>
  </si>
  <si>
    <t>Weighted average number of common stock and common equivalent shares outstanding</t>
  </si>
  <si>
    <t>Basic net income per share</t>
  </si>
  <si>
    <t>Dilutive net income per common and common</t>
  </si>
  <si>
    <t>equivalent share</t>
  </si>
  <si>
    <t>For the nine-month period ended September 30,</t>
  </si>
  <si>
    <t>(in thousands)</t>
  </si>
  <si>
    <t>Cash paid during the period for:</t>
  </si>
  <si>
    <t>The Company's significant non-cash investing and financing activities are as follows:</t>
  </si>
  <si>
    <t>Unrealized holding gain (loss) on available-</t>
  </si>
  <si>
    <t>for-sale securities net of tax effect of $526</t>
  </si>
  <si>
    <t>in 2001 and tax benefit of $1,009 in 2000</t>
  </si>
  <si>
    <t>Debt issued or assumed for acquisition of</t>
  </si>
  <si>
    <t>Nine Months Ended September 30, 2001:</t>
  </si>
  <si>
    <t>Retail</t>
  </si>
  <si>
    <t>Programs</t>
  </si>
  <si>
    <t>Service</t>
  </si>
  <si>
    <t>Brokerage</t>
  </si>
  <si>
    <t>Other</t>
  </si>
  <si>
    <t>Total</t>
  </si>
  <si>
    <t>Total Revenues</t>
  </si>
  <si>
    <t>Interest expense</t>
  </si>
  <si>
    <t>Income (loss) before income taxes</t>
  </si>
  <si>
    <t>Capital expenditures</t>
  </si>
  <si>
    <t>Nine Months Ended September 30, 2000:</t>
  </si>
  <si>
    <t>$  (441)</t>
  </si>
  <si>
    <t>EXHIBIT 3a</t>
  </si>
  <si>
    <t>ARTICLES OF AMENDMENT TO</t>
  </si>
  <si>
    <t>ARTICLES OF INCORPORATION OF</t>
  </si>
  <si>
    <t>BROWN &amp; BROWN, INC.</t>
  </si>
  <si>
    <t>Pursuant to the provisions of Section 607.1006, Florida Statutes, Brown &amp; Brown, Inc., a Florida profit corporation, adopts the following Articles of Amendment to its Articles of Incorporation:</t>
  </si>
  <si>
    <t>FIRST:  Article III of the corporation's Articles of Incorporation is hereby amended in its entirety to read as follows:</t>
  </si>
  <si>
    <t>The number of shares of capital stock authorized to be issued by this Corporation is 140,000,000 shares of Common Stock, par value $.10 per share.</t>
  </si>
  <si>
    <t>SECOND:  The date of the amendment's adoption was April 18, 2001.</t>
  </si>
  <si>
    <t>THIRD:  Adoption of the amendment was approved by the shareholders.  The number of votes cast for the amendment was sufficient for approval.</t>
  </si>
  <si>
    <t>Signed this 18th day of April, 2001.</t>
  </si>
  <si>
    <t>By:</t>
  </si>
  <si>
    <t>/S/ THOMAS M. DONEGAN, JR.</t>
  </si>
  <si>
    <t>Thomas M. Donegan, Jr.</t>
  </si>
  <si>
    <t>Vice President</t>
  </si>
</sst>
</file>

<file path=xl/styles.xml><?xml version="1.0" encoding="utf-8"?>
<styleSheet xmlns="http://schemas.openxmlformats.org/spreadsheetml/2006/main">
  <numFmts count="6">
    <numFmt numFmtId="164" formatCode="General"/>
    <numFmt numFmtId="165" formatCode="_(\$* #,##0_);_(\$* \(#,##0\);_(\$* \-_);_(@_)"/>
    <numFmt numFmtId="166" formatCode="#,##0"/>
    <numFmt numFmtId="167" formatCode="\(#,##0_);[RED]\(#,##0\)"/>
    <numFmt numFmtId="168" formatCode="_(\$* #,##0.00_);_(\$* \(#,##0.00\);_(\$* \-??_);_(@_)"/>
    <numFmt numFmtId="169" formatCode="&quot;($&quot;#,##0_);[RED]&quot;($&quot;#,##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6">
    <xf numFmtId="164" fontId="0" fillId="0" borderId="0" xfId="0" applyAlignment="1">
      <alignment/>
    </xf>
    <xf numFmtId="164" fontId="2" fillId="0" borderId="0" xfId="0" applyFont="1" applyAlignment="1">
      <alignment/>
    </xf>
    <xf numFmtId="164" fontId="2" fillId="0" borderId="0" xfId="0" applyFont="1" applyBorder="1" applyAlignment="1">
      <alignment/>
    </xf>
    <xf numFmtId="164" fontId="0" fillId="0" borderId="0" xfId="0" applyFont="1" applyBorder="1" applyAlignment="1">
      <alignment/>
    </xf>
    <xf numFmtId="165" fontId="0" fillId="0" borderId="0" xfId="0" applyNumberFormat="1" applyAlignment="1">
      <alignment/>
    </xf>
    <xf numFmtId="165" fontId="0" fillId="0" borderId="0" xfId="0" applyNumberFormat="1" applyBorder="1" applyAlignment="1">
      <alignment/>
    </xf>
    <xf numFmtId="166" fontId="0" fillId="0" borderId="0" xfId="0" applyNumberFormat="1" applyAlignment="1">
      <alignment/>
    </xf>
    <xf numFmtId="166" fontId="0" fillId="0" borderId="0" xfId="0" applyNumberFormat="1" applyBorder="1" applyAlignment="1">
      <alignment/>
    </xf>
    <xf numFmtId="167" fontId="0" fillId="0" borderId="0" xfId="0" applyNumberFormat="1" applyAlignment="1">
      <alignment/>
    </xf>
    <xf numFmtId="164" fontId="0" fillId="0" borderId="0" xfId="0" applyBorder="1" applyAlignment="1">
      <alignment/>
    </xf>
    <xf numFmtId="168" fontId="0" fillId="0" borderId="0" xfId="0" applyNumberFormat="1" applyAlignment="1">
      <alignment/>
    </xf>
    <xf numFmtId="168" fontId="0" fillId="0" borderId="0" xfId="0" applyNumberFormat="1" applyBorder="1" applyAlignment="1">
      <alignment/>
    </xf>
    <xf numFmtId="166" fontId="0" fillId="0" borderId="0" xfId="0" applyNumberFormat="1" applyAlignment="1">
      <alignment wrapText="1"/>
    </xf>
    <xf numFmtId="164" fontId="3" fillId="0" borderId="0" xfId="0" applyFont="1" applyBorder="1" applyAlignment="1">
      <alignment/>
    </xf>
    <xf numFmtId="169" fontId="0" fillId="0" borderId="0" xfId="0" applyNumberFormat="1" applyAlignment="1">
      <alignment/>
    </xf>
    <xf numFmtId="164" fontId="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A8"/>
  <sheetViews>
    <sheetView tabSelected="1" workbookViewId="0" topLeftCell="A1">
      <selection activeCell="A1" sqref="A1"/>
    </sheetView>
  </sheetViews>
  <sheetFormatPr defaultColWidth="8.00390625" defaultRowHeight="15"/>
  <cols>
    <col min="1" max="1" width="100.8515625" style="0" customWidth="1"/>
    <col min="2" max="16384" width="8.7109375" style="0" customWidth="1"/>
  </cols>
  <sheetData>
    <row r="2" ht="15">
      <c r="A2" t="s">
        <v>0</v>
      </c>
    </row>
    <row r="4" ht="15">
      <c r="A4" t="s">
        <v>1</v>
      </c>
    </row>
    <row r="6" ht="15">
      <c r="A6" t="s">
        <v>2</v>
      </c>
    </row>
    <row r="8" ht="15">
      <c r="A8" s="1" t="s">
        <v>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H35"/>
  <sheetViews>
    <sheetView workbookViewId="0" topLeftCell="A1">
      <selection activeCell="A1" sqref="A1"/>
    </sheetView>
  </sheetViews>
  <sheetFormatPr defaultColWidth="8.00390625" defaultRowHeight="15"/>
  <cols>
    <col min="1" max="3" width="8.7109375" style="0" customWidth="1"/>
    <col min="4" max="5" width="10.7109375" style="0" customWidth="1"/>
    <col min="6" max="6" width="8.7109375" style="0" customWidth="1"/>
    <col min="7" max="8" width="10.7109375" style="0" customWidth="1"/>
    <col min="9" max="16384" width="8.7109375" style="0" customWidth="1"/>
  </cols>
  <sheetData>
    <row r="2" spans="1:6" ht="15">
      <c r="A2" s="2" t="s">
        <v>4</v>
      </c>
      <c r="B2" s="2"/>
      <c r="C2" s="2"/>
      <c r="D2" s="2"/>
      <c r="E2" s="2"/>
      <c r="F2" s="2"/>
    </row>
    <row r="4" spans="1:8" ht="15">
      <c r="A4" s="2" t="s">
        <v>5</v>
      </c>
      <c r="B4" s="2"/>
      <c r="C4" s="2"/>
      <c r="D4" s="2"/>
      <c r="E4" s="2"/>
      <c r="F4" s="2"/>
      <c r="G4" s="2"/>
      <c r="H4" s="2"/>
    </row>
    <row r="5" spans="1:8" ht="15">
      <c r="A5" s="3" t="s">
        <v>6</v>
      </c>
      <c r="B5" s="3"/>
      <c r="C5" s="3"/>
      <c r="D5" s="4">
        <v>84696</v>
      </c>
      <c r="E5" s="4">
        <v>59369</v>
      </c>
      <c r="F5" s="5">
        <v>251319</v>
      </c>
      <c r="G5" s="5"/>
      <c r="H5" s="4">
        <v>180372</v>
      </c>
    </row>
    <row r="6" spans="1:8" ht="15">
      <c r="A6" s="3" t="s">
        <v>7</v>
      </c>
      <c r="B6" s="3"/>
      <c r="C6" s="3"/>
      <c r="D6" s="6">
        <v>558</v>
      </c>
      <c r="E6" s="6">
        <v>1252</v>
      </c>
      <c r="F6" s="7">
        <v>2749</v>
      </c>
      <c r="G6" s="7"/>
      <c r="H6" s="6">
        <v>3151</v>
      </c>
    </row>
    <row r="7" spans="1:8" ht="15">
      <c r="A7" s="3" t="s">
        <v>8</v>
      </c>
      <c r="B7" s="3"/>
      <c r="C7" s="3"/>
      <c r="D7" s="8">
        <v>-20</v>
      </c>
      <c r="E7" s="6">
        <v>279</v>
      </c>
      <c r="F7" s="7">
        <v>1266</v>
      </c>
      <c r="G7" s="7"/>
      <c r="H7" s="6">
        <v>1226</v>
      </c>
    </row>
    <row r="8" spans="2:8" ht="15">
      <c r="B8" s="2" t="s">
        <v>9</v>
      </c>
      <c r="C8" s="2"/>
      <c r="D8" s="6">
        <v>85234</v>
      </c>
      <c r="E8" s="6">
        <v>60900</v>
      </c>
      <c r="F8" s="7">
        <v>255334</v>
      </c>
      <c r="G8" s="7"/>
      <c r="H8" s="6">
        <v>84749</v>
      </c>
    </row>
    <row r="9" spans="1:7" ht="15">
      <c r="A9" s="9"/>
      <c r="B9" s="9"/>
      <c r="F9" s="9"/>
      <c r="G9" s="9"/>
    </row>
    <row r="10" spans="1:7" ht="15">
      <c r="A10" s="2" t="s">
        <v>10</v>
      </c>
      <c r="B10" s="2"/>
      <c r="F10" s="9"/>
      <c r="G10" s="9"/>
    </row>
    <row r="11" spans="1:7" ht="15">
      <c r="A11" s="9"/>
      <c r="B11" s="9"/>
      <c r="F11" s="9"/>
      <c r="G11" s="9"/>
    </row>
    <row r="12" spans="1:8" ht="15">
      <c r="A12" s="3" t="s">
        <v>11</v>
      </c>
      <c r="B12" s="3"/>
      <c r="C12" s="3"/>
      <c r="D12" s="6">
        <v>44659</v>
      </c>
      <c r="E12" s="7">
        <v>33206</v>
      </c>
      <c r="F12" s="7"/>
      <c r="G12" s="6">
        <v>133379</v>
      </c>
      <c r="H12" s="6">
        <v>100644</v>
      </c>
    </row>
    <row r="13" spans="1:8" ht="15">
      <c r="A13" s="3" t="s">
        <v>12</v>
      </c>
      <c r="B13" s="3"/>
      <c r="C13" s="3"/>
      <c r="D13" s="6">
        <v>12305</v>
      </c>
      <c r="E13" s="7">
        <v>9548</v>
      </c>
      <c r="F13" s="7"/>
      <c r="G13" s="6">
        <v>38620</v>
      </c>
      <c r="H13" s="6">
        <v>30268</v>
      </c>
    </row>
    <row r="14" spans="1:8" ht="15">
      <c r="A14" s="3" t="s">
        <v>13</v>
      </c>
      <c r="B14" s="3"/>
      <c r="C14" s="3"/>
      <c r="D14" s="6">
        <v>1639</v>
      </c>
      <c r="E14" s="7">
        <v>1432</v>
      </c>
      <c r="F14" s="7"/>
      <c r="G14" s="6">
        <v>4834</v>
      </c>
      <c r="H14" s="6">
        <v>4204</v>
      </c>
    </row>
    <row r="15" spans="1:8" ht="15">
      <c r="A15" s="3" t="s">
        <v>14</v>
      </c>
      <c r="B15" s="3"/>
      <c r="C15" s="3"/>
      <c r="D15" s="6">
        <v>3920</v>
      </c>
      <c r="E15" s="7">
        <v>2328</v>
      </c>
      <c r="F15" s="7"/>
      <c r="G15" s="6">
        <v>11375</v>
      </c>
      <c r="H15" s="6">
        <v>6695</v>
      </c>
    </row>
    <row r="16" spans="1:8" ht="15">
      <c r="A16" s="3" t="s">
        <v>15</v>
      </c>
      <c r="B16" s="3"/>
      <c r="C16" s="3"/>
      <c r="D16" s="6">
        <v>1634</v>
      </c>
      <c r="E16" s="7">
        <v>186</v>
      </c>
      <c r="F16" s="7"/>
      <c r="G16" s="6">
        <v>4613</v>
      </c>
      <c r="H16" s="6">
        <v>644</v>
      </c>
    </row>
    <row r="17" spans="2:8" ht="15">
      <c r="B17" s="2" t="s">
        <v>16</v>
      </c>
      <c r="C17" s="2"/>
      <c r="D17" s="6">
        <v>64157</v>
      </c>
      <c r="E17" s="7">
        <v>46700</v>
      </c>
      <c r="F17" s="7"/>
      <c r="G17" s="6">
        <v>192821</v>
      </c>
      <c r="H17" s="6">
        <v>142455</v>
      </c>
    </row>
    <row r="18" spans="1:6" ht="15">
      <c r="A18" s="9"/>
      <c r="B18" s="9"/>
      <c r="E18" s="9"/>
      <c r="F18" s="9"/>
    </row>
    <row r="19" spans="1:8" ht="15">
      <c r="A19" s="3" t="s">
        <v>17</v>
      </c>
      <c r="B19" s="3"/>
      <c r="C19" s="3"/>
      <c r="D19" s="6">
        <v>21077</v>
      </c>
      <c r="E19" s="7">
        <v>14200</v>
      </c>
      <c r="F19" s="7"/>
      <c r="G19" s="6">
        <v>62513</v>
      </c>
      <c r="H19" s="6">
        <v>42294</v>
      </c>
    </row>
    <row r="20" spans="1:8" ht="15">
      <c r="A20" s="3" t="s">
        <v>18</v>
      </c>
      <c r="B20" s="3"/>
      <c r="C20" s="3"/>
      <c r="D20" s="6">
        <v>8009</v>
      </c>
      <c r="E20" s="7">
        <v>5370</v>
      </c>
      <c r="F20" s="7"/>
      <c r="G20" s="6">
        <v>24078</v>
      </c>
      <c r="H20" s="6">
        <v>15759</v>
      </c>
    </row>
    <row r="21" spans="1:6" ht="15">
      <c r="A21" s="9"/>
      <c r="B21" s="9"/>
      <c r="E21" s="9"/>
      <c r="F21" s="9"/>
    </row>
    <row r="22" spans="1:8" ht="15">
      <c r="A22" s="2" t="s">
        <v>19</v>
      </c>
      <c r="B22" s="2"/>
      <c r="C22" s="2"/>
      <c r="D22" s="4">
        <v>13068</v>
      </c>
      <c r="E22" s="5">
        <v>8830</v>
      </c>
      <c r="F22" s="5"/>
      <c r="G22" s="4">
        <v>38435</v>
      </c>
      <c r="H22" s="4">
        <v>26535</v>
      </c>
    </row>
    <row r="23" spans="1:8" ht="15">
      <c r="A23" s="9"/>
      <c r="B23" s="9"/>
      <c r="D23" t="e">
        <f>#N/A</f>
        <v>#N/A</v>
      </c>
      <c r="E23" s="9" t="e">
        <f>#N/A</f>
        <v>#N/A</v>
      </c>
      <c r="F23" s="9"/>
      <c r="G23" t="e">
        <f>#N/A</f>
        <v>#N/A</v>
      </c>
      <c r="H23" t="e">
        <f>#N/A</f>
        <v>#N/A</v>
      </c>
    </row>
    <row r="24" spans="1:6" ht="15">
      <c r="A24" s="9"/>
      <c r="B24" s="9"/>
      <c r="E24" s="9"/>
      <c r="F24" s="9"/>
    </row>
    <row r="25" spans="1:6" ht="15">
      <c r="A25" s="9" t="s">
        <v>20</v>
      </c>
      <c r="B25" s="9"/>
      <c r="E25" s="9"/>
      <c r="F25" s="9"/>
    </row>
    <row r="26" spans="2:8" ht="15">
      <c r="B26" s="9" t="s">
        <v>21</v>
      </c>
      <c r="C26" s="9"/>
      <c r="D26" s="10">
        <v>0.21</v>
      </c>
      <c r="E26" s="11">
        <v>0.15</v>
      </c>
      <c r="F26" s="11"/>
      <c r="G26" s="10">
        <v>0.63</v>
      </c>
      <c r="H26" s="10">
        <v>0.44</v>
      </c>
    </row>
    <row r="27" spans="2:8" ht="15">
      <c r="B27" s="9"/>
      <c r="C27" s="9"/>
      <c r="D27" t="e">
        <f>#N/A</f>
        <v>#N/A</v>
      </c>
      <c r="E27" s="9" t="e">
        <f>#N/A</f>
        <v>#N/A</v>
      </c>
      <c r="F27" s="9"/>
      <c r="G27" t="e">
        <f>#N/A</f>
        <v>#N/A</v>
      </c>
      <c r="H27" t="e">
        <f>#N/A</f>
        <v>#N/A</v>
      </c>
    </row>
    <row r="28" spans="2:8" ht="15">
      <c r="B28" s="9" t="s">
        <v>22</v>
      </c>
      <c r="C28" s="9"/>
      <c r="D28" s="10">
        <v>0.21</v>
      </c>
      <c r="E28" s="11">
        <v>0.15</v>
      </c>
      <c r="F28" s="11"/>
      <c r="G28" s="10">
        <v>0.62</v>
      </c>
      <c r="H28" s="10">
        <v>0.44</v>
      </c>
    </row>
    <row r="29" spans="1:8" ht="15">
      <c r="A29" s="9"/>
      <c r="B29" s="9"/>
      <c r="D29" t="e">
        <f>#N/A</f>
        <v>#N/A</v>
      </c>
      <c r="E29" s="9" t="e">
        <f>#N/A</f>
        <v>#N/A</v>
      </c>
      <c r="F29" s="9"/>
      <c r="G29" t="e">
        <f>#N/A</f>
        <v>#N/A</v>
      </c>
      <c r="H29" t="e">
        <f>#N/A</f>
        <v>#N/A</v>
      </c>
    </row>
    <row r="30" spans="1:6" ht="15">
      <c r="A30" s="9"/>
      <c r="B30" s="9"/>
      <c r="E30" s="9"/>
      <c r="F30" s="9"/>
    </row>
    <row r="31" spans="1:6" ht="15">
      <c r="A31" s="3" t="s">
        <v>23</v>
      </c>
      <c r="B31" s="3"/>
      <c r="C31" s="3"/>
      <c r="E31" s="9"/>
      <c r="F31" s="9"/>
    </row>
    <row r="32" spans="2:8" ht="15">
      <c r="B32" s="9" t="s">
        <v>21</v>
      </c>
      <c r="C32" s="9"/>
      <c r="D32" s="6">
        <v>61341</v>
      </c>
      <c r="E32" s="7">
        <v>60809</v>
      </c>
      <c r="F32" s="7"/>
      <c r="G32" s="6">
        <v>61163</v>
      </c>
      <c r="H32" s="6">
        <v>60437</v>
      </c>
    </row>
    <row r="33" spans="2:8" ht="15">
      <c r="B33" s="9"/>
      <c r="C33" s="9"/>
      <c r="D33" t="e">
        <f>#N/A</f>
        <v>#N/A</v>
      </c>
      <c r="E33" s="9" t="e">
        <f>#N/A</f>
        <v>#N/A</v>
      </c>
      <c r="F33" s="9"/>
      <c r="G33" t="e">
        <f>#N/A</f>
        <v>#N/A</v>
      </c>
      <c r="H33" t="e">
        <f>#N/A</f>
        <v>#N/A</v>
      </c>
    </row>
    <row r="34" spans="2:8" ht="15">
      <c r="B34" s="9" t="s">
        <v>22</v>
      </c>
      <c r="C34" s="9"/>
      <c r="D34" s="6">
        <v>62009</v>
      </c>
      <c r="E34" s="7">
        <v>60813</v>
      </c>
      <c r="F34" s="7"/>
      <c r="G34" s="6">
        <v>61765</v>
      </c>
      <c r="H34" s="6">
        <v>60437</v>
      </c>
    </row>
    <row r="35" spans="2:8" ht="15">
      <c r="B35" s="9"/>
      <c r="C35" s="9"/>
      <c r="D35" t="e">
        <f>#N/A</f>
        <v>#N/A</v>
      </c>
      <c r="E35" s="9" t="e">
        <f>#N/A</f>
        <v>#N/A</v>
      </c>
      <c r="F35" s="9"/>
      <c r="G35" t="e">
        <f>#N/A</f>
        <v>#N/A</v>
      </c>
      <c r="H35" t="e">
        <f>#N/A</f>
        <v>#N/A</v>
      </c>
    </row>
  </sheetData>
  <sheetProtection selectLockedCells="1" selectUnlockedCells="1"/>
  <mergeCells count="64">
    <mergeCell ref="A2:F2"/>
    <mergeCell ref="A4:H4"/>
    <mergeCell ref="A5:C5"/>
    <mergeCell ref="F5:G5"/>
    <mergeCell ref="A6:C6"/>
    <mergeCell ref="F6:G6"/>
    <mergeCell ref="A7:C7"/>
    <mergeCell ref="F7:G7"/>
    <mergeCell ref="B8:C8"/>
    <mergeCell ref="F8:G8"/>
    <mergeCell ref="A9:B9"/>
    <mergeCell ref="F9:G9"/>
    <mergeCell ref="A10:B10"/>
    <mergeCell ref="F10:G10"/>
    <mergeCell ref="A11:B11"/>
    <mergeCell ref="F11:G11"/>
    <mergeCell ref="A12:C12"/>
    <mergeCell ref="E12:F12"/>
    <mergeCell ref="A13:C13"/>
    <mergeCell ref="E13:F13"/>
    <mergeCell ref="A14:C14"/>
    <mergeCell ref="E14:F14"/>
    <mergeCell ref="A15:C15"/>
    <mergeCell ref="E15:F15"/>
    <mergeCell ref="A16:C16"/>
    <mergeCell ref="E16:F16"/>
    <mergeCell ref="B17:C17"/>
    <mergeCell ref="E17:F17"/>
    <mergeCell ref="A18:B18"/>
    <mergeCell ref="E18:F18"/>
    <mergeCell ref="A19:C19"/>
    <mergeCell ref="E19:F19"/>
    <mergeCell ref="A20:C20"/>
    <mergeCell ref="E20:F20"/>
    <mergeCell ref="A21:B21"/>
    <mergeCell ref="E21:F21"/>
    <mergeCell ref="A22:C22"/>
    <mergeCell ref="E22:F22"/>
    <mergeCell ref="A23:B23"/>
    <mergeCell ref="E23:F23"/>
    <mergeCell ref="A24:B24"/>
    <mergeCell ref="E24:F24"/>
    <mergeCell ref="A25:B25"/>
    <mergeCell ref="E25:F25"/>
    <mergeCell ref="B26:C26"/>
    <mergeCell ref="E26:F26"/>
    <mergeCell ref="B27:C27"/>
    <mergeCell ref="E27:F27"/>
    <mergeCell ref="B28:C28"/>
    <mergeCell ref="E28:F28"/>
    <mergeCell ref="A29:B29"/>
    <mergeCell ref="E29:F29"/>
    <mergeCell ref="A30:B30"/>
    <mergeCell ref="E30:F30"/>
    <mergeCell ref="A31:C31"/>
    <mergeCell ref="E31:F31"/>
    <mergeCell ref="B32:C32"/>
    <mergeCell ref="E32:F32"/>
    <mergeCell ref="B33:C33"/>
    <mergeCell ref="E33:F33"/>
    <mergeCell ref="B34:C34"/>
    <mergeCell ref="E34:F34"/>
    <mergeCell ref="B35:C35"/>
    <mergeCell ref="E35:F35"/>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F38"/>
  <sheetViews>
    <sheetView workbookViewId="0" topLeftCell="A1">
      <selection activeCell="A1" sqref="A1"/>
    </sheetView>
  </sheetViews>
  <sheetFormatPr defaultColWidth="8.00390625" defaultRowHeight="15"/>
  <cols>
    <col min="1" max="4" width="8.7109375" style="0" customWidth="1"/>
    <col min="5" max="6" width="10.7109375" style="0" customWidth="1"/>
    <col min="7" max="16384" width="8.7109375" style="0" customWidth="1"/>
  </cols>
  <sheetData>
    <row r="2" spans="1:6" ht="15">
      <c r="A2" s="2" t="s">
        <v>24</v>
      </c>
      <c r="B2" s="2"/>
      <c r="C2" s="2"/>
      <c r="D2" s="2"/>
      <c r="E2" s="2"/>
      <c r="F2" s="2"/>
    </row>
    <row r="3" spans="2:6" ht="15">
      <c r="B3" s="3" t="s">
        <v>25</v>
      </c>
      <c r="C3" s="3"/>
      <c r="D3" s="3"/>
      <c r="E3" s="4">
        <v>32561</v>
      </c>
      <c r="F3" s="4">
        <v>36114</v>
      </c>
    </row>
    <row r="4" spans="2:6" ht="15">
      <c r="B4" s="3" t="s">
        <v>26</v>
      </c>
      <c r="C4" s="3"/>
      <c r="D4" s="3"/>
      <c r="E4" s="6">
        <v>41248</v>
      </c>
      <c r="F4" s="6">
        <v>28031</v>
      </c>
    </row>
    <row r="5" spans="2:6" ht="15">
      <c r="B5" s="3" t="s">
        <v>27</v>
      </c>
      <c r="C5" s="3"/>
      <c r="D5" s="3"/>
      <c r="E5" s="6">
        <v>3442</v>
      </c>
      <c r="F5" s="6">
        <v>2149</v>
      </c>
    </row>
    <row r="6" spans="2:6" ht="15">
      <c r="B6" s="3" t="s">
        <v>28</v>
      </c>
      <c r="C6" s="3"/>
      <c r="D6" s="3"/>
      <c r="E6" s="6">
        <v>96661</v>
      </c>
      <c r="F6" s="6">
        <v>93580</v>
      </c>
    </row>
    <row r="7" spans="2:6" ht="15">
      <c r="B7" s="3" t="s">
        <v>29</v>
      </c>
      <c r="C7" s="3"/>
      <c r="D7" s="3"/>
      <c r="E7" s="6">
        <v>8735</v>
      </c>
      <c r="F7" s="6">
        <v>8337</v>
      </c>
    </row>
    <row r="8" spans="3:6" ht="15">
      <c r="C8" s="2" t="s">
        <v>30</v>
      </c>
      <c r="D8" s="2"/>
      <c r="E8" s="6">
        <v>182647</v>
      </c>
      <c r="F8" s="6">
        <v>168211</v>
      </c>
    </row>
    <row r="9" spans="2:3" ht="15">
      <c r="B9" s="9"/>
      <c r="C9" s="9"/>
    </row>
    <row r="10" spans="2:6" ht="15">
      <c r="B10" s="3" t="s">
        <v>31</v>
      </c>
      <c r="C10" s="3"/>
      <c r="D10" s="3"/>
      <c r="E10" s="6">
        <v>22438</v>
      </c>
      <c r="F10" s="6">
        <v>16285</v>
      </c>
    </row>
    <row r="11" spans="2:6" ht="15">
      <c r="B11" s="3" t="s">
        <v>32</v>
      </c>
      <c r="C11" s="3"/>
      <c r="D11" s="3"/>
      <c r="E11" s="6">
        <v>231545</v>
      </c>
      <c r="F11" s="6">
        <v>104237</v>
      </c>
    </row>
    <row r="12" spans="2:6" ht="15">
      <c r="B12" s="3" t="s">
        <v>33</v>
      </c>
      <c r="C12" s="3"/>
      <c r="D12" s="3"/>
      <c r="E12" s="6">
        <v>7204</v>
      </c>
      <c r="F12" s="6">
        <v>6333</v>
      </c>
    </row>
    <row r="13" spans="2:6" ht="15">
      <c r="B13" s="3" t="s">
        <v>34</v>
      </c>
      <c r="C13" s="3"/>
      <c r="D13" s="3"/>
      <c r="E13" s="6">
        <v>2560</v>
      </c>
      <c r="F13" s="6">
        <v>2831</v>
      </c>
    </row>
    <row r="14" spans="2:6" ht="15">
      <c r="B14" s="3" t="s">
        <v>35</v>
      </c>
      <c r="C14" s="3"/>
      <c r="D14" s="3"/>
      <c r="E14" s="6">
        <v>7478</v>
      </c>
      <c r="F14" s="6">
        <v>7652</v>
      </c>
    </row>
    <row r="15" spans="2:3" ht="15">
      <c r="B15" s="9"/>
      <c r="C15" s="9"/>
    </row>
    <row r="16" spans="2:6" ht="15">
      <c r="B16" s="2" t="s">
        <v>36</v>
      </c>
      <c r="C16" s="2"/>
      <c r="D16" s="2"/>
      <c r="E16" s="4">
        <v>453872</v>
      </c>
      <c r="F16" s="4">
        <v>305549</v>
      </c>
    </row>
    <row r="17" spans="2:6" ht="15">
      <c r="B17" s="9"/>
      <c r="C17" s="9"/>
      <c r="E17" t="e">
        <f>#N/A</f>
        <v>#N/A</v>
      </c>
      <c r="F17" t="e">
        <f>#N/A</f>
        <v>#N/A</v>
      </c>
    </row>
    <row r="18" spans="2:3" ht="15">
      <c r="B18" s="9"/>
      <c r="C18" s="9"/>
    </row>
    <row r="19" spans="1:3" ht="15">
      <c r="A19" s="2" t="s">
        <v>37</v>
      </c>
      <c r="B19" s="2"/>
      <c r="C19" s="2"/>
    </row>
    <row r="20" spans="2:6" ht="15">
      <c r="B20" s="3" t="s">
        <v>38</v>
      </c>
      <c r="C20" s="3"/>
      <c r="D20" s="3"/>
      <c r="E20" s="4">
        <v>149635</v>
      </c>
      <c r="F20" s="4">
        <v>132647</v>
      </c>
    </row>
    <row r="21" spans="2:6" ht="15">
      <c r="B21" s="3" t="s">
        <v>39</v>
      </c>
      <c r="C21" s="3"/>
      <c r="D21" s="3"/>
      <c r="E21" s="6">
        <v>9811</v>
      </c>
      <c r="F21" s="6">
        <v>8347</v>
      </c>
    </row>
    <row r="22" spans="2:6" ht="15">
      <c r="B22" s="3" t="s">
        <v>40</v>
      </c>
      <c r="C22" s="3"/>
      <c r="D22" s="3"/>
      <c r="E22" s="6">
        <v>39349</v>
      </c>
      <c r="F22" s="6">
        <v>32482</v>
      </c>
    </row>
    <row r="23" spans="2:6" ht="15">
      <c r="B23" s="3" t="s">
        <v>41</v>
      </c>
      <c r="C23" s="3"/>
      <c r="D23" s="3"/>
      <c r="E23" s="6">
        <v>17815</v>
      </c>
      <c r="F23" s="6">
        <v>3185</v>
      </c>
    </row>
    <row r="24" spans="3:6" ht="15">
      <c r="C24" s="2" t="s">
        <v>42</v>
      </c>
      <c r="D24" s="2"/>
      <c r="E24" s="6">
        <v>216610</v>
      </c>
      <c r="F24" s="6">
        <v>176661</v>
      </c>
    </row>
    <row r="25" spans="2:3" ht="15">
      <c r="B25" s="9"/>
      <c r="C25" s="9"/>
    </row>
    <row r="26" spans="2:6" ht="15">
      <c r="B26" s="3" t="s">
        <v>43</v>
      </c>
      <c r="C26" s="3"/>
      <c r="D26" s="3"/>
      <c r="E26" s="6">
        <v>79362</v>
      </c>
      <c r="F26" s="6">
        <v>7869</v>
      </c>
    </row>
    <row r="27" spans="2:6" ht="15">
      <c r="B27" s="3" t="s">
        <v>44</v>
      </c>
      <c r="C27" s="3"/>
      <c r="D27" s="3"/>
      <c r="E27" s="6">
        <v>7984</v>
      </c>
      <c r="F27" s="6">
        <v>7596</v>
      </c>
    </row>
    <row r="28" spans="3:6" ht="15">
      <c r="C28" s="2" t="s">
        <v>45</v>
      </c>
      <c r="D28" s="2"/>
      <c r="E28" s="6">
        <v>303956</v>
      </c>
      <c r="F28" s="6">
        <v>192126</v>
      </c>
    </row>
    <row r="29" spans="2:3" ht="15">
      <c r="B29" s="9"/>
      <c r="C29" s="9"/>
    </row>
    <row r="30" spans="1:3" ht="15">
      <c r="A30" s="2" t="s">
        <v>46</v>
      </c>
      <c r="B30" s="2"/>
      <c r="C30" s="2"/>
    </row>
    <row r="31" spans="2:4" ht="15">
      <c r="B31" s="3" t="s">
        <v>47</v>
      </c>
      <c r="C31" s="3"/>
      <c r="D31" s="3"/>
    </row>
    <row r="32" spans="3:6" ht="15">
      <c r="C32" s="9" t="s">
        <v>48</v>
      </c>
      <c r="D32" s="9"/>
      <c r="E32" s="6">
        <v>6143</v>
      </c>
      <c r="F32" s="6">
        <v>6093</v>
      </c>
    </row>
    <row r="33" spans="2:6" ht="15">
      <c r="B33" s="3" t="s">
        <v>49</v>
      </c>
      <c r="C33" s="3"/>
      <c r="D33" s="3"/>
      <c r="E33" s="6">
        <v>140456</v>
      </c>
      <c r="F33" s="6">
        <v>104835</v>
      </c>
    </row>
    <row r="34" spans="2:6" ht="15">
      <c r="B34" s="3" t="s">
        <v>50</v>
      </c>
      <c r="C34" s="3"/>
      <c r="D34" s="3"/>
      <c r="E34" s="6">
        <v>3317</v>
      </c>
      <c r="F34" s="6">
        <v>2495</v>
      </c>
    </row>
    <row r="35" spans="3:6" ht="15">
      <c r="C35" s="2" t="s">
        <v>51</v>
      </c>
      <c r="D35" s="2"/>
      <c r="E35" s="6">
        <v>149916</v>
      </c>
      <c r="F35" s="6">
        <v>113423</v>
      </c>
    </row>
    <row r="36" spans="2:3" ht="15">
      <c r="B36" s="9"/>
      <c r="C36" s="9"/>
    </row>
    <row r="37" spans="3:6" ht="15">
      <c r="C37" s="2" t="s">
        <v>52</v>
      </c>
      <c r="D37" s="2"/>
      <c r="E37" s="4">
        <v>453872</v>
      </c>
      <c r="F37" s="4">
        <v>305549</v>
      </c>
    </row>
    <row r="38" spans="3:6" ht="15">
      <c r="C38" s="9"/>
      <c r="D38" s="9"/>
      <c r="E38" t="e">
        <f>#N/A</f>
        <v>#N/A</v>
      </c>
      <c r="F38" t="e">
        <f>#N/A</f>
        <v>#N/A</v>
      </c>
    </row>
  </sheetData>
  <sheetProtection selectLockedCells="1" selectUnlockedCells="1"/>
  <mergeCells count="37">
    <mergeCell ref="A2:F2"/>
    <mergeCell ref="B3:D3"/>
    <mergeCell ref="B4:D4"/>
    <mergeCell ref="B5:D5"/>
    <mergeCell ref="B6:D6"/>
    <mergeCell ref="B7:D7"/>
    <mergeCell ref="C8:D8"/>
    <mergeCell ref="B9:C9"/>
    <mergeCell ref="B10:D10"/>
    <mergeCell ref="B11:D11"/>
    <mergeCell ref="B12:D12"/>
    <mergeCell ref="B13:D13"/>
    <mergeCell ref="B14:D14"/>
    <mergeCell ref="B15:C15"/>
    <mergeCell ref="B16:D16"/>
    <mergeCell ref="B17:C17"/>
    <mergeCell ref="B18:C18"/>
    <mergeCell ref="A19:C19"/>
    <mergeCell ref="B20:D20"/>
    <mergeCell ref="B21:D21"/>
    <mergeCell ref="B22:D22"/>
    <mergeCell ref="B23:D23"/>
    <mergeCell ref="C24:D24"/>
    <mergeCell ref="B25:C25"/>
    <mergeCell ref="B26:D26"/>
    <mergeCell ref="B27:D27"/>
    <mergeCell ref="C28:D28"/>
    <mergeCell ref="B29:C29"/>
    <mergeCell ref="A30:C30"/>
    <mergeCell ref="B31:D31"/>
    <mergeCell ref="C32:D32"/>
    <mergeCell ref="B33:D33"/>
    <mergeCell ref="B34:D34"/>
    <mergeCell ref="C35:D35"/>
    <mergeCell ref="B36:C36"/>
    <mergeCell ref="C37:D37"/>
    <mergeCell ref="C38:D38"/>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F44"/>
  <sheetViews>
    <sheetView workbookViewId="0" topLeftCell="A1">
      <selection activeCell="A1" sqref="A1"/>
    </sheetView>
  </sheetViews>
  <sheetFormatPr defaultColWidth="8.00390625" defaultRowHeight="15"/>
  <cols>
    <col min="1" max="3" width="8.7109375" style="0" customWidth="1"/>
    <col min="4" max="5" width="10.7109375" style="0" customWidth="1"/>
    <col min="6" max="16384" width="8.7109375" style="0" customWidth="1"/>
  </cols>
  <sheetData>
    <row r="2" spans="1:6" ht="15">
      <c r="A2" s="2" t="s">
        <v>53</v>
      </c>
      <c r="B2" s="2"/>
      <c r="C2" s="2"/>
      <c r="D2" s="2"/>
      <c r="E2" s="2"/>
      <c r="F2" s="2"/>
    </row>
    <row r="4" spans="1:5" ht="15">
      <c r="A4" s="2" t="s">
        <v>54</v>
      </c>
      <c r="B4" s="2"/>
      <c r="C4" s="2"/>
      <c r="D4" s="2"/>
      <c r="E4" s="2"/>
    </row>
    <row r="5" spans="1:5" ht="15">
      <c r="A5" s="3" t="s">
        <v>55</v>
      </c>
      <c r="B5" s="3"/>
      <c r="C5" s="3"/>
      <c r="D5" s="4">
        <v>38435</v>
      </c>
      <c r="E5" s="4">
        <v>26535</v>
      </c>
    </row>
    <row r="6" spans="1:3" ht="15">
      <c r="A6" s="3" t="s">
        <v>56</v>
      </c>
      <c r="B6" s="3"/>
      <c r="C6" s="3"/>
    </row>
    <row r="7" spans="2:3" ht="15">
      <c r="B7" s="9" t="s">
        <v>57</v>
      </c>
      <c r="C7" s="9"/>
    </row>
    <row r="8" spans="2:5" ht="15">
      <c r="B8" s="9" t="s">
        <v>13</v>
      </c>
      <c r="C8" s="9"/>
      <c r="D8" s="6">
        <v>4834</v>
      </c>
      <c r="E8" s="6">
        <v>4204</v>
      </c>
    </row>
    <row r="9" spans="2:5" ht="15">
      <c r="B9" s="9" t="s">
        <v>14</v>
      </c>
      <c r="C9" s="9"/>
      <c r="D9" s="6">
        <v>11375</v>
      </c>
      <c r="E9" s="6">
        <v>6695</v>
      </c>
    </row>
    <row r="10" spans="2:5" ht="15">
      <c r="B10" s="9" t="s">
        <v>58</v>
      </c>
      <c r="C10" s="9"/>
      <c r="D10" s="6">
        <v>1472</v>
      </c>
      <c r="E10" s="6">
        <v>361</v>
      </c>
    </row>
    <row r="11" spans="2:5" ht="15">
      <c r="B11" s="9" t="s">
        <v>34</v>
      </c>
      <c r="C11" s="9"/>
      <c r="D11" s="8">
        <v>-255</v>
      </c>
      <c r="E11" s="6">
        <v>181</v>
      </c>
    </row>
    <row r="12" spans="2:3" ht="15">
      <c r="B12" s="9" t="s">
        <v>59</v>
      </c>
      <c r="C12" s="9"/>
    </row>
    <row r="13" spans="2:5" ht="15">
      <c r="B13" s="9" t="s">
        <v>60</v>
      </c>
      <c r="C13" s="9"/>
      <c r="D13" s="8">
        <v>-970</v>
      </c>
      <c r="E13" s="8">
        <v>-588</v>
      </c>
    </row>
    <row r="14" spans="2:5" ht="15">
      <c r="B14" s="9" t="s">
        <v>61</v>
      </c>
      <c r="C14" s="9"/>
      <c r="D14" s="8">
        <v>-13217</v>
      </c>
      <c r="E14" s="8">
        <v>-6206</v>
      </c>
    </row>
    <row r="15" spans="2:5" ht="15">
      <c r="B15" s="9" t="s">
        <v>62</v>
      </c>
      <c r="C15" s="9"/>
      <c r="D15" s="8">
        <v>-3081</v>
      </c>
      <c r="E15" s="8">
        <v>-5386</v>
      </c>
    </row>
    <row r="16" spans="2:5" ht="15">
      <c r="B16" s="9" t="s">
        <v>63</v>
      </c>
      <c r="C16" s="9"/>
      <c r="D16" s="8">
        <v>-224</v>
      </c>
      <c r="E16" s="8">
        <v>-589</v>
      </c>
    </row>
    <row r="17" spans="2:5" ht="15">
      <c r="B17" s="9" t="s">
        <v>64</v>
      </c>
      <c r="C17" s="9"/>
      <c r="D17" s="6">
        <v>16988</v>
      </c>
      <c r="E17" s="6">
        <v>9248</v>
      </c>
    </row>
    <row r="18" spans="2:5" ht="15">
      <c r="B18" s="9" t="s">
        <v>65</v>
      </c>
      <c r="C18" s="9"/>
      <c r="D18" s="6">
        <v>1464</v>
      </c>
      <c r="E18" s="8">
        <v>-377</v>
      </c>
    </row>
    <row r="19" spans="2:5" ht="15">
      <c r="B19" s="9" t="s">
        <v>66</v>
      </c>
      <c r="C19" s="9"/>
      <c r="D19" s="6">
        <v>6867</v>
      </c>
      <c r="E19" s="6">
        <v>2183</v>
      </c>
    </row>
    <row r="20" spans="2:5" ht="15">
      <c r="B20" s="9" t="s">
        <v>67</v>
      </c>
      <c r="C20" s="9"/>
      <c r="D20" s="6">
        <v>388</v>
      </c>
      <c r="E20" s="8">
        <v>-689</v>
      </c>
    </row>
    <row r="21" spans="1:5" ht="15">
      <c r="A21" s="2" t="s">
        <v>68</v>
      </c>
      <c r="B21" s="2"/>
      <c r="C21" s="2"/>
      <c r="D21" s="6">
        <v>64076</v>
      </c>
      <c r="E21" s="6">
        <v>35572</v>
      </c>
    </row>
    <row r="22" spans="1:2" ht="15">
      <c r="A22" s="9"/>
      <c r="B22" s="9"/>
    </row>
    <row r="23" spans="1:3" ht="15">
      <c r="A23" s="2" t="s">
        <v>69</v>
      </c>
      <c r="B23" s="2"/>
      <c r="C23" s="2"/>
    </row>
    <row r="24" spans="1:5" ht="15">
      <c r="A24" s="3" t="s">
        <v>70</v>
      </c>
      <c r="B24" s="3"/>
      <c r="C24" s="3"/>
      <c r="D24" s="8">
        <v>-8261</v>
      </c>
      <c r="E24" s="8">
        <v>-3991</v>
      </c>
    </row>
    <row r="25" spans="1:5" ht="15">
      <c r="A25" s="3" t="s">
        <v>71</v>
      </c>
      <c r="B25" s="3"/>
      <c r="C25" s="3"/>
      <c r="D25" s="8">
        <v>-116569</v>
      </c>
      <c r="E25" s="8">
        <v>-18563</v>
      </c>
    </row>
    <row r="26" spans="1:5" ht="15">
      <c r="A26" s="3" t="s">
        <v>72</v>
      </c>
      <c r="B26" s="3"/>
      <c r="C26" s="3"/>
      <c r="D26" s="6">
        <v>850</v>
      </c>
      <c r="E26" s="6">
        <v>959</v>
      </c>
    </row>
    <row r="27" spans="1:5" ht="15">
      <c r="A27" s="3" t="s">
        <v>73</v>
      </c>
      <c r="B27" s="3"/>
      <c r="C27" s="3"/>
      <c r="D27" s="8">
        <v>-3052</v>
      </c>
      <c r="E27" s="8">
        <v>-652</v>
      </c>
    </row>
    <row r="28" spans="1:5" ht="15">
      <c r="A28" s="3" t="s">
        <v>74</v>
      </c>
      <c r="B28" s="3"/>
      <c r="C28" s="3"/>
      <c r="D28" s="6">
        <v>2510</v>
      </c>
      <c r="E28" s="6">
        <v>430</v>
      </c>
    </row>
    <row r="29" spans="1:5" ht="15">
      <c r="A29" s="2" t="s">
        <v>75</v>
      </c>
      <c r="B29" s="2"/>
      <c r="C29" s="2"/>
      <c r="D29" s="8">
        <v>-124522</v>
      </c>
      <c r="E29" s="8">
        <v>-21817</v>
      </c>
    </row>
    <row r="30" spans="1:2" ht="15">
      <c r="A30" s="9"/>
      <c r="B30" s="9"/>
    </row>
    <row r="31" spans="1:3" ht="15">
      <c r="A31" s="2" t="s">
        <v>76</v>
      </c>
      <c r="B31" s="2"/>
      <c r="C31" s="2"/>
    </row>
    <row r="32" spans="1:5" ht="15">
      <c r="A32" s="3" t="s">
        <v>77</v>
      </c>
      <c r="B32" s="3"/>
      <c r="C32" s="3"/>
      <c r="D32" s="8">
        <v>-28497</v>
      </c>
      <c r="E32" s="8">
        <v>-3922</v>
      </c>
    </row>
    <row r="33" spans="1:5" ht="15">
      <c r="A33" s="3" t="s">
        <v>78</v>
      </c>
      <c r="B33" s="3"/>
      <c r="C33" s="3"/>
      <c r="D33" s="6">
        <v>90000</v>
      </c>
      <c r="E33" s="6">
        <v>443</v>
      </c>
    </row>
    <row r="34" spans="1:5" ht="15">
      <c r="A34" s="3" t="s">
        <v>79</v>
      </c>
      <c r="B34" s="3"/>
      <c r="C34" s="3"/>
      <c r="D34" s="6">
        <v>2816</v>
      </c>
      <c r="E34" s="6">
        <v>1734</v>
      </c>
    </row>
    <row r="35" spans="1:5" ht="15">
      <c r="A35" s="3" t="s">
        <v>80</v>
      </c>
      <c r="B35" s="3"/>
      <c r="C35" s="3"/>
      <c r="D35" t="s">
        <v>81</v>
      </c>
      <c r="E35" s="8">
        <v>-381</v>
      </c>
    </row>
    <row r="36" spans="1:5" ht="15">
      <c r="A36" s="3" t="s">
        <v>82</v>
      </c>
      <c r="B36" s="3"/>
      <c r="C36" s="3"/>
      <c r="D36" s="8">
        <v>-710</v>
      </c>
      <c r="E36" t="s">
        <v>81</v>
      </c>
    </row>
    <row r="37" spans="1:5" ht="15">
      <c r="A37" s="3" t="s">
        <v>83</v>
      </c>
      <c r="B37" s="3"/>
      <c r="C37" s="3"/>
      <c r="D37" s="8">
        <v>-6716</v>
      </c>
      <c r="E37" s="8">
        <v>-5392</v>
      </c>
    </row>
    <row r="38" spans="1:5" ht="15">
      <c r="A38" s="2" t="s">
        <v>84</v>
      </c>
      <c r="B38" s="2"/>
      <c r="C38" s="2"/>
      <c r="D38" s="6">
        <v>56893</v>
      </c>
      <c r="E38" s="8">
        <v>-7518</v>
      </c>
    </row>
    <row r="39" spans="1:2" ht="15">
      <c r="A39" s="9"/>
      <c r="B39" s="9"/>
    </row>
    <row r="40" spans="1:5" ht="15">
      <c r="A40" s="3" t="s">
        <v>85</v>
      </c>
      <c r="B40" s="3"/>
      <c r="C40" s="3"/>
      <c r="D40" s="8">
        <v>-3553</v>
      </c>
      <c r="E40" s="6">
        <v>6237</v>
      </c>
    </row>
    <row r="41" spans="1:5" ht="15">
      <c r="A41" s="3" t="s">
        <v>86</v>
      </c>
      <c r="B41" s="3"/>
      <c r="C41" s="3"/>
      <c r="D41" s="6">
        <v>36114</v>
      </c>
      <c r="E41" s="6">
        <v>29226</v>
      </c>
    </row>
    <row r="42" spans="1:2" ht="15">
      <c r="A42" s="9"/>
      <c r="B42" s="9"/>
    </row>
    <row r="43" spans="1:5" ht="15">
      <c r="A43" s="2" t="s">
        <v>87</v>
      </c>
      <c r="B43" s="2"/>
      <c r="C43" s="2"/>
      <c r="D43" s="4">
        <v>32561</v>
      </c>
      <c r="E43" s="4">
        <v>35463</v>
      </c>
    </row>
    <row r="44" spans="1:5" ht="15">
      <c r="A44" s="3"/>
      <c r="B44" s="3"/>
      <c r="C44" s="3"/>
      <c r="D44" t="e">
        <f>#N/A</f>
        <v>#N/A</v>
      </c>
      <c r="E44" t="e">
        <f>#N/A</f>
        <v>#N/A</v>
      </c>
    </row>
  </sheetData>
  <sheetProtection selectLockedCells="1" selectUnlockedCells="1"/>
  <mergeCells count="42">
    <mergeCell ref="A2:F2"/>
    <mergeCell ref="A4:E4"/>
    <mergeCell ref="A5:C5"/>
    <mergeCell ref="A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A21:C21"/>
    <mergeCell ref="A22:B22"/>
    <mergeCell ref="A23:C23"/>
    <mergeCell ref="A24:C24"/>
    <mergeCell ref="A25:C25"/>
    <mergeCell ref="A26:C26"/>
    <mergeCell ref="A27:C27"/>
    <mergeCell ref="A28:C28"/>
    <mergeCell ref="A29:C29"/>
    <mergeCell ref="A30:B30"/>
    <mergeCell ref="A31:C31"/>
    <mergeCell ref="A32:C32"/>
    <mergeCell ref="A33:C33"/>
    <mergeCell ref="A34:C34"/>
    <mergeCell ref="A35:C35"/>
    <mergeCell ref="A36:C36"/>
    <mergeCell ref="A37:C37"/>
    <mergeCell ref="A38:C38"/>
    <mergeCell ref="A39:B39"/>
    <mergeCell ref="A40:C40"/>
    <mergeCell ref="A41:C41"/>
    <mergeCell ref="A42:B42"/>
    <mergeCell ref="A43:C43"/>
    <mergeCell ref="A44:C44"/>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E19"/>
  <sheetViews>
    <sheetView workbookViewId="0" topLeftCell="A1">
      <selection activeCell="A1" sqref="A1"/>
    </sheetView>
  </sheetViews>
  <sheetFormatPr defaultColWidth="8.00390625" defaultRowHeight="15"/>
  <cols>
    <col min="1" max="1" width="80.8515625" style="0" customWidth="1"/>
    <col min="2" max="5" width="10.7109375" style="0" customWidth="1"/>
    <col min="6" max="16384" width="8.7109375" style="0" customWidth="1"/>
  </cols>
  <sheetData>
    <row r="2" spans="2:5" ht="15">
      <c r="B2" s="9"/>
      <c r="C2" s="9"/>
      <c r="D2" s="9"/>
      <c r="E2" s="9"/>
    </row>
    <row r="3" spans="2:5" ht="15">
      <c r="B3" s="2" t="s">
        <v>88</v>
      </c>
      <c r="C3" s="2"/>
      <c r="D3" s="2" t="s">
        <v>89</v>
      </c>
      <c r="E3" s="2"/>
    </row>
    <row r="4" spans="2:5" ht="15">
      <c r="B4" s="2" t="s">
        <v>90</v>
      </c>
      <c r="C4" s="2"/>
      <c r="D4" s="2" t="s">
        <v>90</v>
      </c>
      <c r="E4" s="2"/>
    </row>
    <row r="5" spans="2:5" ht="15">
      <c r="B5" s="1" t="s">
        <v>91</v>
      </c>
      <c r="C5" s="1" t="s">
        <v>92</v>
      </c>
      <c r="D5" s="1" t="s">
        <v>91</v>
      </c>
      <c r="E5" s="1" t="s">
        <v>92</v>
      </c>
    </row>
    <row r="7" spans="1:5" ht="15">
      <c r="A7" t="s">
        <v>93</v>
      </c>
      <c r="B7" s="4">
        <v>13068</v>
      </c>
      <c r="C7" s="4">
        <v>8830</v>
      </c>
      <c r="D7" s="4">
        <v>38435</v>
      </c>
      <c r="E7" s="4">
        <v>26535</v>
      </c>
    </row>
    <row r="8" spans="2:5" ht="15">
      <c r="B8" t="e">
        <f>#N/A</f>
        <v>#N/A</v>
      </c>
      <c r="C8" t="e">
        <f>#N/A</f>
        <v>#N/A</v>
      </c>
      <c r="D8" t="e">
        <f>#N/A</f>
        <v>#N/A</v>
      </c>
      <c r="E8" t="e">
        <f>#N/A</f>
        <v>#N/A</v>
      </c>
    </row>
    <row r="9" ht="15">
      <c r="A9" t="s">
        <v>94</v>
      </c>
    </row>
    <row r="10" spans="1:5" ht="15">
      <c r="A10" t="s">
        <v>95</v>
      </c>
      <c r="B10" s="6">
        <v>61341</v>
      </c>
      <c r="C10" s="6">
        <v>60809</v>
      </c>
      <c r="D10" s="6">
        <v>61163</v>
      </c>
      <c r="E10" s="6">
        <v>60437</v>
      </c>
    </row>
    <row r="11" ht="15">
      <c r="A11" t="s">
        <v>96</v>
      </c>
    </row>
    <row r="12" spans="1:5" ht="15">
      <c r="A12" t="s">
        <v>97</v>
      </c>
      <c r="B12" s="6">
        <v>668</v>
      </c>
      <c r="C12" s="6">
        <v>4</v>
      </c>
      <c r="D12" s="6">
        <v>602</v>
      </c>
      <c r="E12" t="s">
        <v>81</v>
      </c>
    </row>
    <row r="13" spans="1:5" ht="39.75" customHeight="1">
      <c r="A13" t="s">
        <v>98</v>
      </c>
      <c r="B13" s="12">
        <v>62009</v>
      </c>
      <c r="C13" s="12">
        <v>60813</v>
      </c>
      <c r="D13" s="12">
        <v>61765</v>
      </c>
      <c r="E13" s="12">
        <v>60437</v>
      </c>
    </row>
    <row r="14" spans="2:5" ht="15">
      <c r="B14" t="e">
        <f>#N/A</f>
        <v>#N/A</v>
      </c>
      <c r="C14" t="e">
        <f>#N/A</f>
        <v>#N/A</v>
      </c>
      <c r="D14" t="e">
        <f>#N/A</f>
        <v>#N/A</v>
      </c>
      <c r="E14" t="e">
        <f>#N/A</f>
        <v>#N/A</v>
      </c>
    </row>
    <row r="15" spans="1:5" ht="15">
      <c r="A15" t="s">
        <v>99</v>
      </c>
      <c r="B15" s="10">
        <v>0.21</v>
      </c>
      <c r="C15" s="10">
        <v>0.15</v>
      </c>
      <c r="D15" s="10">
        <v>0.63</v>
      </c>
      <c r="E15" s="10">
        <v>0.44</v>
      </c>
    </row>
    <row r="16" spans="2:5" ht="15">
      <c r="B16" t="e">
        <f>#N/A</f>
        <v>#N/A</v>
      </c>
      <c r="C16" t="e">
        <f>#N/A</f>
        <v>#N/A</v>
      </c>
      <c r="D16" t="e">
        <f>#N/A</f>
        <v>#N/A</v>
      </c>
      <c r="E16" t="e">
        <f>#N/A</f>
        <v>#N/A</v>
      </c>
    </row>
    <row r="17" ht="15">
      <c r="A17" t="s">
        <v>100</v>
      </c>
    </row>
    <row r="18" spans="1:5" ht="15">
      <c r="A18" t="s">
        <v>101</v>
      </c>
      <c r="B18" s="10">
        <v>0.21</v>
      </c>
      <c r="C18" s="10">
        <v>0.15</v>
      </c>
      <c r="D18" s="10">
        <v>0.62</v>
      </c>
      <c r="E18" s="10">
        <v>0.44</v>
      </c>
    </row>
    <row r="19" spans="2:5" ht="15">
      <c r="B19" t="e">
        <f>#N/A</f>
        <v>#N/A</v>
      </c>
      <c r="C19" t="e">
        <f>#N/A</f>
        <v>#N/A</v>
      </c>
      <c r="D19" t="e">
        <f>#N/A</f>
        <v>#N/A</v>
      </c>
      <c r="E19" t="e">
        <f>#N/A</f>
        <v>#N/A</v>
      </c>
    </row>
  </sheetData>
  <sheetProtection selectLockedCells="1" selectUnlockedCells="1"/>
  <mergeCells count="6">
    <mergeCell ref="B2:C2"/>
    <mergeCell ref="D2:E2"/>
    <mergeCell ref="B3:C3"/>
    <mergeCell ref="D3:E3"/>
    <mergeCell ref="B4:C4"/>
    <mergeCell ref="D4:E4"/>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G19"/>
  <sheetViews>
    <sheetView workbookViewId="0" topLeftCell="A1">
      <selection activeCell="A1" sqref="A1"/>
    </sheetView>
  </sheetViews>
  <sheetFormatPr defaultColWidth="8.00390625" defaultRowHeight="15"/>
  <cols>
    <col min="1" max="4" width="8.7109375" style="0" customWidth="1"/>
    <col min="5" max="5" width="10.7109375" style="0" customWidth="1"/>
    <col min="6" max="6" width="8.7109375" style="0" customWidth="1"/>
    <col min="7" max="7" width="10.7109375" style="0" customWidth="1"/>
    <col min="8" max="16384" width="8.7109375" style="0" customWidth="1"/>
  </cols>
  <sheetData>
    <row r="2" spans="1:7" ht="15">
      <c r="A2" s="3"/>
      <c r="B2" s="3"/>
      <c r="C2" s="3"/>
      <c r="D2" s="2" t="s">
        <v>102</v>
      </c>
      <c r="E2" s="2"/>
      <c r="F2" s="2"/>
      <c r="G2" s="2"/>
    </row>
    <row r="3" spans="1:7" ht="15">
      <c r="A3" s="13" t="s">
        <v>103</v>
      </c>
      <c r="B3" s="13"/>
      <c r="C3" s="13"/>
      <c r="D3" s="13"/>
      <c r="E3" s="1" t="s">
        <v>91</v>
      </c>
      <c r="F3" s="2" t="s">
        <v>92</v>
      </c>
      <c r="G3" s="2"/>
    </row>
    <row r="4" spans="1:7" ht="15">
      <c r="A4" s="3" t="s">
        <v>104</v>
      </c>
      <c r="B4" s="3"/>
      <c r="C4" s="3"/>
      <c r="D4" s="3"/>
      <c r="F4" s="9"/>
      <c r="G4" s="9"/>
    </row>
    <row r="5" spans="1:7" ht="15">
      <c r="A5" s="3" t="s">
        <v>15</v>
      </c>
      <c r="B5" s="3"/>
      <c r="C5" s="3"/>
      <c r="D5" s="3"/>
      <c r="E5" s="4">
        <v>3671</v>
      </c>
      <c r="F5" s="5">
        <v>509</v>
      </c>
      <c r="G5" s="5"/>
    </row>
    <row r="6" spans="1:7" ht="15">
      <c r="A6" s="3" t="s">
        <v>18</v>
      </c>
      <c r="B6" s="3"/>
      <c r="C6" s="3"/>
      <c r="D6" s="3"/>
      <c r="E6" s="6">
        <v>23258</v>
      </c>
      <c r="F6" s="7">
        <v>15581</v>
      </c>
      <c r="G6" s="7"/>
    </row>
    <row r="7" spans="1:7" ht="15">
      <c r="A7" s="3"/>
      <c r="B7" s="3"/>
      <c r="C7" s="3"/>
      <c r="D7" s="3"/>
      <c r="F7" s="9"/>
      <c r="G7" s="9"/>
    </row>
    <row r="8" spans="1:7" ht="15">
      <c r="A8" s="9"/>
      <c r="B8" s="9"/>
      <c r="C8" s="9"/>
      <c r="D8" s="9"/>
      <c r="E8" s="9"/>
      <c r="F8" s="9"/>
      <c r="G8" s="9"/>
    </row>
    <row r="9" spans="1:7" ht="15">
      <c r="A9" s="9" t="s">
        <v>105</v>
      </c>
      <c r="B9" s="9"/>
      <c r="C9" s="9"/>
      <c r="D9" s="9"/>
      <c r="E9" s="9"/>
      <c r="F9" s="9"/>
      <c r="G9" s="9"/>
    </row>
    <row r="10" spans="1:7" ht="15">
      <c r="A10" s="9"/>
      <c r="B10" s="9"/>
      <c r="C10" s="9"/>
      <c r="D10" s="9"/>
      <c r="E10" s="9"/>
      <c r="F10" s="9"/>
      <c r="G10" s="9"/>
    </row>
    <row r="11" spans="1:7" ht="15">
      <c r="A11" s="9"/>
      <c r="B11" s="9"/>
      <c r="C11" s="2" t="s">
        <v>102</v>
      </c>
      <c r="D11" s="2"/>
      <c r="E11" s="2"/>
      <c r="F11" s="2"/>
      <c r="G11" s="2"/>
    </row>
    <row r="12" spans="1:7" ht="15">
      <c r="A12" s="13" t="s">
        <v>103</v>
      </c>
      <c r="B12" s="13"/>
      <c r="C12" s="13"/>
      <c r="D12" s="13"/>
      <c r="E12" s="2" t="s">
        <v>91</v>
      </c>
      <c r="F12" s="2"/>
      <c r="G12" s="1" t="s">
        <v>92</v>
      </c>
    </row>
    <row r="13" spans="1:6" ht="15">
      <c r="A13" s="3"/>
      <c r="B13" s="3"/>
      <c r="C13" s="3"/>
      <c r="D13" s="3"/>
      <c r="E13" s="9"/>
      <c r="F13" s="9"/>
    </row>
    <row r="14" spans="1:6" ht="15">
      <c r="A14" s="3" t="s">
        <v>106</v>
      </c>
      <c r="B14" s="3"/>
      <c r="C14" s="3"/>
      <c r="D14" s="3"/>
      <c r="E14" s="9"/>
      <c r="F14" s="9"/>
    </row>
    <row r="15" spans="1:6" ht="15">
      <c r="A15" s="3" t="s">
        <v>107</v>
      </c>
      <c r="B15" s="3"/>
      <c r="C15" s="3"/>
      <c r="D15" s="3"/>
      <c r="E15" s="9"/>
      <c r="F15" s="9"/>
    </row>
    <row r="16" spans="1:7" ht="15">
      <c r="A16" s="3" t="s">
        <v>108</v>
      </c>
      <c r="B16" s="3"/>
      <c r="C16" s="3"/>
      <c r="D16" s="3"/>
      <c r="E16" s="5">
        <v>822</v>
      </c>
      <c r="F16" s="5"/>
      <c r="G16" s="14">
        <v>-1577</v>
      </c>
    </row>
    <row r="17" spans="2:6" ht="15">
      <c r="B17" s="3"/>
      <c r="C17" s="3"/>
      <c r="D17" s="3"/>
      <c r="E17" s="9"/>
      <c r="F17" s="9"/>
    </row>
    <row r="18" spans="1:6" ht="15">
      <c r="A18" s="3" t="s">
        <v>109</v>
      </c>
      <c r="B18" s="3"/>
      <c r="C18" s="3"/>
      <c r="D18" s="3"/>
      <c r="E18" s="9"/>
      <c r="F18" s="9"/>
    </row>
    <row r="19" spans="1:7" ht="15">
      <c r="A19" s="3" t="s">
        <v>60</v>
      </c>
      <c r="B19" s="3"/>
      <c r="C19" s="3"/>
      <c r="D19" s="3"/>
      <c r="E19" s="7">
        <v>24620</v>
      </c>
      <c r="F19" s="7"/>
      <c r="G19" s="6">
        <v>611</v>
      </c>
    </row>
  </sheetData>
  <sheetProtection selectLockedCells="1" selectUnlockedCells="1"/>
  <mergeCells count="33">
    <mergeCell ref="A2:C2"/>
    <mergeCell ref="D2:G2"/>
    <mergeCell ref="A3:D3"/>
    <mergeCell ref="F3:G3"/>
    <mergeCell ref="A4:D4"/>
    <mergeCell ref="F4:G4"/>
    <mergeCell ref="A5:D5"/>
    <mergeCell ref="F5:G5"/>
    <mergeCell ref="A6:D6"/>
    <mergeCell ref="F6:G6"/>
    <mergeCell ref="A7:D7"/>
    <mergeCell ref="F7:G7"/>
    <mergeCell ref="A8:G8"/>
    <mergeCell ref="A9:G9"/>
    <mergeCell ref="A10:G10"/>
    <mergeCell ref="A11:B11"/>
    <mergeCell ref="C11:G11"/>
    <mergeCell ref="A12:D12"/>
    <mergeCell ref="E12:F12"/>
    <mergeCell ref="A13:D13"/>
    <mergeCell ref="E13:F13"/>
    <mergeCell ref="A14:D14"/>
    <mergeCell ref="E14:F14"/>
    <mergeCell ref="A15:D15"/>
    <mergeCell ref="E15:F15"/>
    <mergeCell ref="A16:D16"/>
    <mergeCell ref="E16:F16"/>
    <mergeCell ref="B17:D17"/>
    <mergeCell ref="E17:F17"/>
    <mergeCell ref="A18:D18"/>
    <mergeCell ref="E18:F18"/>
    <mergeCell ref="A19:D19"/>
    <mergeCell ref="E19:F19"/>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G30"/>
  <sheetViews>
    <sheetView workbookViewId="0" topLeftCell="A1">
      <selection activeCell="A1" sqref="A1"/>
    </sheetView>
  </sheetViews>
  <sheetFormatPr defaultColWidth="8.00390625" defaultRowHeight="15"/>
  <cols>
    <col min="1" max="1" width="37.7109375" style="0" customWidth="1"/>
    <col min="2" max="7" width="10.7109375" style="0" customWidth="1"/>
    <col min="8" max="16384" width="8.7109375" style="0" customWidth="1"/>
  </cols>
  <sheetData>
    <row r="3" ht="15">
      <c r="A3" s="15" t="s">
        <v>103</v>
      </c>
    </row>
    <row r="4" spans="1:7" ht="15">
      <c r="A4" s="15" t="s">
        <v>110</v>
      </c>
      <c r="B4" t="s">
        <v>111</v>
      </c>
      <c r="C4" t="s">
        <v>112</v>
      </c>
      <c r="D4" t="s">
        <v>113</v>
      </c>
      <c r="E4" t="s">
        <v>114</v>
      </c>
      <c r="F4" t="s">
        <v>115</v>
      </c>
      <c r="G4" t="s">
        <v>116</v>
      </c>
    </row>
    <row r="6" spans="1:7" ht="15">
      <c r="A6" s="1" t="s">
        <v>117</v>
      </c>
      <c r="B6" s="4">
        <v>204106</v>
      </c>
      <c r="C6" s="4">
        <v>13282</v>
      </c>
      <c r="D6" s="4">
        <v>18508</v>
      </c>
      <c r="E6" s="4">
        <v>21940</v>
      </c>
      <c r="F6" s="14">
        <v>-2502</v>
      </c>
      <c r="G6" s="4">
        <v>255334</v>
      </c>
    </row>
    <row r="8" spans="1:7" ht="15">
      <c r="A8" t="s">
        <v>7</v>
      </c>
      <c r="B8" s="6">
        <v>3276</v>
      </c>
      <c r="C8" s="6">
        <v>931</v>
      </c>
      <c r="D8" s="6">
        <v>272</v>
      </c>
      <c r="E8" s="6">
        <v>478</v>
      </c>
      <c r="F8" s="8">
        <v>-2208</v>
      </c>
      <c r="G8" s="6">
        <v>2749</v>
      </c>
    </row>
    <row r="9" spans="1:7" ht="15">
      <c r="A9" t="s">
        <v>118</v>
      </c>
      <c r="B9" s="6">
        <v>9316</v>
      </c>
      <c r="C9" s="6">
        <v>21</v>
      </c>
      <c r="D9" s="6">
        <v>202</v>
      </c>
      <c r="E9" s="6">
        <v>6</v>
      </c>
      <c r="F9" s="8">
        <v>-4932</v>
      </c>
      <c r="G9" s="6">
        <v>4613</v>
      </c>
    </row>
    <row r="10" spans="1:7" ht="15">
      <c r="A10" t="s">
        <v>13</v>
      </c>
      <c r="B10" s="6">
        <v>3327</v>
      </c>
      <c r="C10" s="6">
        <v>548</v>
      </c>
      <c r="D10" s="6">
        <v>376</v>
      </c>
      <c r="E10" s="6">
        <v>207</v>
      </c>
      <c r="F10" s="6">
        <v>376</v>
      </c>
      <c r="G10" s="6">
        <v>4834</v>
      </c>
    </row>
    <row r="11" spans="1:7" ht="15">
      <c r="A11" t="s">
        <v>14</v>
      </c>
      <c r="B11" s="6">
        <v>9759</v>
      </c>
      <c r="C11" s="6">
        <v>118</v>
      </c>
      <c r="D11" s="6">
        <v>15</v>
      </c>
      <c r="E11" s="6">
        <v>953</v>
      </c>
      <c r="F11" s="6">
        <v>530</v>
      </c>
      <c r="G11" s="6">
        <v>11375</v>
      </c>
    </row>
    <row r="12" spans="1:7" ht="15">
      <c r="A12" t="s">
        <v>119</v>
      </c>
      <c r="B12" s="6">
        <v>42275</v>
      </c>
      <c r="C12" s="6">
        <v>3839</v>
      </c>
      <c r="D12" s="6">
        <v>3235</v>
      </c>
      <c r="E12" s="6">
        <v>7962</v>
      </c>
      <c r="F12" s="6">
        <v>5202</v>
      </c>
      <c r="G12" s="6">
        <v>62513</v>
      </c>
    </row>
    <row r="14" spans="1:7" ht="15">
      <c r="A14" s="1" t="s">
        <v>36</v>
      </c>
      <c r="B14" s="6">
        <v>311203</v>
      </c>
      <c r="C14" s="6">
        <v>47635</v>
      </c>
      <c r="D14" s="6">
        <v>8190</v>
      </c>
      <c r="E14" s="6">
        <v>63763</v>
      </c>
      <c r="F14" s="6">
        <v>23081</v>
      </c>
      <c r="G14" s="6">
        <v>453872</v>
      </c>
    </row>
    <row r="15" spans="1:7" ht="15">
      <c r="A15" t="s">
        <v>120</v>
      </c>
      <c r="B15" s="6">
        <v>3235</v>
      </c>
      <c r="C15" s="6">
        <v>432</v>
      </c>
      <c r="D15" s="6">
        <v>340</v>
      </c>
      <c r="E15" s="6">
        <v>429</v>
      </c>
      <c r="F15" s="6">
        <v>3825</v>
      </c>
      <c r="G15" s="6">
        <v>8261</v>
      </c>
    </row>
    <row r="19" spans="1:7" ht="15">
      <c r="A19" s="15" t="s">
        <v>121</v>
      </c>
      <c r="B19" t="s">
        <v>111</v>
      </c>
      <c r="C19" t="s">
        <v>112</v>
      </c>
      <c r="D19" t="s">
        <v>113</v>
      </c>
      <c r="E19" t="s">
        <v>114</v>
      </c>
      <c r="F19" t="s">
        <v>115</v>
      </c>
      <c r="G19" t="s">
        <v>116</v>
      </c>
    </row>
    <row r="21" spans="1:7" ht="15">
      <c r="A21" s="1" t="s">
        <v>117</v>
      </c>
      <c r="B21" s="4">
        <v>137165</v>
      </c>
      <c r="C21" s="4">
        <v>16649</v>
      </c>
      <c r="D21" s="4">
        <v>15982</v>
      </c>
      <c r="E21" s="4">
        <v>15394</v>
      </c>
      <c r="F21" t="s">
        <v>122</v>
      </c>
      <c r="G21" s="4">
        <v>184749</v>
      </c>
    </row>
    <row r="23" spans="1:7" ht="15">
      <c r="A23" t="s">
        <v>7</v>
      </c>
      <c r="B23" s="6">
        <v>2204</v>
      </c>
      <c r="C23" s="6">
        <v>1045</v>
      </c>
      <c r="D23" s="6">
        <v>204</v>
      </c>
      <c r="E23" s="6">
        <v>539</v>
      </c>
      <c r="F23" s="8">
        <v>-841</v>
      </c>
      <c r="G23" s="6">
        <v>3151</v>
      </c>
    </row>
    <row r="24" spans="1:7" ht="15">
      <c r="A24" t="s">
        <v>118</v>
      </c>
      <c r="B24" s="6">
        <v>1589</v>
      </c>
      <c r="C24" s="6">
        <v>16</v>
      </c>
      <c r="D24" t="s">
        <v>81</v>
      </c>
      <c r="E24" t="s">
        <v>81</v>
      </c>
      <c r="F24" s="8">
        <v>-961</v>
      </c>
      <c r="G24" s="6">
        <v>644</v>
      </c>
    </row>
    <row r="25" spans="1:7" ht="15">
      <c r="A25" t="s">
        <v>13</v>
      </c>
      <c r="B25" s="6">
        <v>2674</v>
      </c>
      <c r="C25" s="6">
        <v>780</v>
      </c>
      <c r="D25" s="6">
        <v>369</v>
      </c>
      <c r="E25" s="6">
        <v>175</v>
      </c>
      <c r="F25" s="6">
        <v>206</v>
      </c>
      <c r="G25" s="6">
        <v>4204</v>
      </c>
    </row>
    <row r="26" spans="1:7" ht="15">
      <c r="A26" t="s">
        <v>14</v>
      </c>
      <c r="B26" s="6">
        <v>5560</v>
      </c>
      <c r="C26" s="6">
        <v>155</v>
      </c>
      <c r="D26" s="6">
        <v>2</v>
      </c>
      <c r="E26" s="6">
        <v>955</v>
      </c>
      <c r="F26" s="6">
        <v>23</v>
      </c>
      <c r="G26" s="6">
        <v>6695</v>
      </c>
    </row>
    <row r="27" spans="1:7" ht="15">
      <c r="A27" t="s">
        <v>119</v>
      </c>
      <c r="B27" s="6">
        <v>27065</v>
      </c>
      <c r="C27" s="6">
        <v>5973</v>
      </c>
      <c r="D27" s="6">
        <v>2217</v>
      </c>
      <c r="E27" s="6">
        <v>4966</v>
      </c>
      <c r="F27" s="6">
        <v>2073</v>
      </c>
      <c r="G27" s="6">
        <v>42294</v>
      </c>
    </row>
    <row r="29" spans="1:7" ht="15">
      <c r="A29" s="1" t="s">
        <v>36</v>
      </c>
      <c r="B29" s="6">
        <v>204485</v>
      </c>
      <c r="C29" s="6">
        <v>57334</v>
      </c>
      <c r="D29" s="6">
        <v>5849</v>
      </c>
      <c r="E29" s="6">
        <v>49538</v>
      </c>
      <c r="F29" s="8">
        <v>-24695</v>
      </c>
      <c r="G29" s="6">
        <v>292511</v>
      </c>
    </row>
    <row r="30" spans="1:7" ht="15">
      <c r="A30" t="s">
        <v>120</v>
      </c>
      <c r="B30" s="6">
        <v>2184</v>
      </c>
      <c r="C30" s="6">
        <v>397</v>
      </c>
      <c r="D30" s="6">
        <v>885</v>
      </c>
      <c r="E30" s="6">
        <v>345</v>
      </c>
      <c r="F30" s="6">
        <v>180</v>
      </c>
      <c r="G30" s="6">
        <v>3991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A21"/>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ht="15">
      <c r="A2" s="1" t="s">
        <v>123</v>
      </c>
    </row>
    <row r="5" ht="15">
      <c r="A5" s="1" t="s">
        <v>124</v>
      </c>
    </row>
    <row r="6" ht="15">
      <c r="A6" s="1" t="s">
        <v>125</v>
      </c>
    </row>
    <row r="7" ht="15">
      <c r="A7" s="1" t="s">
        <v>126</v>
      </c>
    </row>
    <row r="10" ht="15">
      <c r="A10" t="s">
        <v>127</v>
      </c>
    </row>
    <row r="13" ht="15">
      <c r="A13" s="1" t="s">
        <v>128</v>
      </c>
    </row>
    <row r="15" ht="15">
      <c r="A15" t="s">
        <v>129</v>
      </c>
    </row>
    <row r="17" ht="15">
      <c r="A17" s="1" t="s">
        <v>130</v>
      </c>
    </row>
    <row r="19" ht="15">
      <c r="A19" s="1" t="s">
        <v>131</v>
      </c>
    </row>
    <row r="21" ht="15">
      <c r="A21" t="s">
        <v>132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B6"/>
  <sheetViews>
    <sheetView workbookViewId="0" topLeftCell="A1">
      <selection activeCell="A1" sqref="A1"/>
    </sheetView>
  </sheetViews>
  <sheetFormatPr defaultColWidth="8.00390625" defaultRowHeight="15"/>
  <cols>
    <col min="1" max="1" width="3.7109375" style="0" customWidth="1"/>
    <col min="2" max="2" width="26.7109375" style="0" customWidth="1"/>
    <col min="3" max="16384" width="8.7109375" style="0" customWidth="1"/>
  </cols>
  <sheetData>
    <row r="2" spans="1:2" ht="15">
      <c r="A2" s="2" t="s">
        <v>126</v>
      </c>
      <c r="B2" s="2"/>
    </row>
    <row r="3" spans="1:2" ht="15">
      <c r="A3" s="9"/>
      <c r="B3" s="9"/>
    </row>
    <row r="4" spans="1:2" ht="15">
      <c r="A4" t="s">
        <v>133</v>
      </c>
      <c r="B4" t="s">
        <v>134</v>
      </c>
    </row>
    <row r="5" ht="15">
      <c r="B5" t="s">
        <v>135</v>
      </c>
    </row>
    <row r="6" ht="15">
      <c r="B6" t="s">
        <v>136</v>
      </c>
    </row>
  </sheetData>
  <sheetProtection selectLockedCells="1" selectUnlockedCells="1"/>
  <mergeCells count="2">
    <mergeCell ref="A2:B2"/>
    <mergeCell ref="A3:B3"/>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2019-12-07T22:25:52Z</dcterms:created>
  <dcterms:modified xsi:type="dcterms:W3CDTF">2019-12-07T22:25:52Z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