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</sheets>
  <definedNames/>
  <calcPr fullCalcOnLoad="1"/>
</workbook>
</file>

<file path=xl/sharedStrings.xml><?xml version="1.0" encoding="utf-8"?>
<sst xmlns="http://schemas.openxmlformats.org/spreadsheetml/2006/main" count="287" uniqueCount="194">
  <si>
    <t>PART I - FINANCIAL INFORMATION</t>
  </si>
  <si>
    <t>ITEM 1 - FINANCIAL STATEMENTS (Unaudited)</t>
  </si>
  <si>
    <t>BROWN &amp; BROWN, INC.</t>
  </si>
  <si>
    <t>CONDENSED CONSOLIDATED STATEMENTS OF INCOME</t>
  </si>
  <si>
    <t>(UNAUDITED)</t>
  </si>
  <si>
    <t>(in thousands, except per share data)</t>
  </si>
  <si>
    <t>For the three months</t>
  </si>
  <si>
    <t>ended March 31,</t>
  </si>
  <si>
    <t>2003</t>
  </si>
  <si>
    <t>2002</t>
  </si>
  <si>
    <t>REVENUES</t>
  </si>
  <si>
    <t>Commissions and fees</t>
  </si>
  <si>
    <t>Investment income</t>
  </si>
  <si>
    <t>Other income (loss), net</t>
  </si>
  <si>
    <t>Total revenues</t>
  </si>
  <si>
    <t>EXPENSES</t>
  </si>
  <si>
    <t>Employee compensation and benefits</t>
  </si>
  <si>
    <t>Non-cash stock grant compensation</t>
  </si>
  <si>
    <t>Other operating expenses</t>
  </si>
  <si>
    <t>Amortization</t>
  </si>
  <si>
    <t>Depreciation</t>
  </si>
  <si>
    <t>Interest</t>
  </si>
  <si>
    <t>Total expenses</t>
  </si>
  <si>
    <t>Income before income taxes and minority interest</t>
  </si>
  <si>
    <t>Income taxes</t>
  </si>
  <si>
    <t>Minority interest, net of income tax</t>
  </si>
  <si>
    <t>-</t>
  </si>
  <si>
    <t>NET INCOME</t>
  </si>
  <si>
    <t>Net income per share:</t>
  </si>
  <si>
    <t>Basic</t>
  </si>
  <si>
    <t>Diluted</t>
  </si>
  <si>
    <t>Weighted average number of shares outstanding:</t>
  </si>
  <si>
    <t>See accompanying notes to condensed consolidated financial statements.</t>
  </si>
  <si>
    <t>CONDENSED CONSOLIDATED BALANCE SHEETS</t>
  </si>
  <si>
    <t>March 31,</t>
  </si>
  <si>
    <t>December 31,</t>
  </si>
  <si>
    <t>ASSETS</t>
  </si>
  <si>
    <t>Current assets:</t>
  </si>
  <si>
    <t>Cash and cash equivalents</t>
  </si>
  <si>
    <t>Restricted cash</t>
  </si>
  <si>
    <t>Short term investments</t>
  </si>
  <si>
    <t>Premiums, commissions and fees receivable</t>
  </si>
  <si>
    <t>Other current assets</t>
  </si>
  <si>
    <t>Total current assets</t>
  </si>
  <si>
    <t>Fixed assets, net</t>
  </si>
  <si>
    <t>Goodwill, net</t>
  </si>
  <si>
    <t>Other intangible assets, net</t>
  </si>
  <si>
    <t>Investments</t>
  </si>
  <si>
    <t>Deferred income taxes, net</t>
  </si>
  <si>
    <t>Other assets</t>
  </si>
  <si>
    <t>Total assets</t>
  </si>
  <si>
    <t>LIABILITIES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</si>
  <si>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</si>
  <si>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</si>
  <si>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</si>
  <si>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</si>
  <si>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</si>
  <si>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</si>
  <si>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</si>
  <si>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</si>
  <si>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Other liabilities</t>
  </si>
  <si>
    <t>Minority interest</t>
  </si>
  <si>
    <t>SHAREHOLDERS' EQUITY</t>
  </si>
  <si>
    <t>Common stock, par value $.10 per share; authorized 140,000</t>
  </si>
  <si>
    <t>shares; issued 68,084 shares at 2003 and 68,178 at 2002</t>
  </si>
  <si>
    <t>Additional paid-in capital</t>
  </si>
  <si>
    <t>Retained earnings</t>
  </si>
  <si>
    <t>Accumulated other comprehensive income, net of tax effect of $1,176 at</t>
  </si>
  <si>
    <t>2003 and $1,290 at 2002</t>
  </si>
  <si>
    <t>Total shareholders' equity</t>
  </si>
  <si>
    <t>Total liabilities and shareholders' equity</t>
  </si>
  <si>
    <t>BROWN &amp; BROWN, INC.
 CONDENSED CONSOLIDATED STATEMENTS OF CASH FLOWS
 (UNAUDITED)
   (in thousands)</t>
  </si>
  <si>
    <t>For the three months
ended March 31,</t>
  </si>
  <si>
    <t>CASH FLOWS FROM OPERATING
ACTIVITIES:</t>
  </si>
  <si>
    <t>Net income</t>
  </si>
  <si>
    <t>Adjustments to reconcile net income to net cash</t>
  </si>
  <si>
    <t>provided by operating activities:</t>
  </si>
  <si>
    <t>Deferred income tax benefit</t>
  </si>
  <si>
    <t>Net (gains) losses on sales of investments, fixed assets and</t>
  </si>
  <si>
    <t>customer accounts</t>
  </si>
  <si>
    <t>Minority interest in earnings</t>
  </si>
  <si>
    <t>Changes in operating assets and liabilities, net of effect from
       insurance agency acquisitions and disposals:</t>
  </si>
  <si>
    <t>Restricted cash, (increase)</t>
  </si>
  <si>
    <t>Premiums, commissions and fees receivable, decrease (increase)</t>
  </si>
  <si>
    <t>Other assets, decrease</t>
  </si>
  <si>
    <t>Premiums payable to insurance companies, increase</t>
  </si>
  <si>
    <t>Premium deposits and credits due customer, (decrease) increase</t>
  </si>
  <si>
    <t>Accounts payable, increase</t>
  </si>
  <si>
    <t>Accrued expenses, (decrease)</t>
  </si>
  <si>
    <t>Other liabilities, increase (decrease)</t>
  </si>
  <si>
    <t>NET CASH PROVIDED BY OPERATING ACTIVITIES</t>
  </si>
  <si>
    <t>CASH FLOWS FROM INVESTING ACTIVITIES:</t>
  </si>
  <si>
    <t>Additions to fixed assets</t>
  </si>
  <si>
    <t>Payments for businesses acquired, net of cash acquired</t>
  </si>
  <si>
    <t>Proceeds from sales of fixed assets and client accounts</t>
  </si>
  <si>
    <t>Purchases of investments</t>
  </si>
  <si>
    <t>Proceeds from sales of investments</t>
  </si>
  <si>
    <t>NET CASH USED IN INVESTING ACTIVITIES</t>
  </si>
  <si>
    <t>CASH FLOWS FROM FINANCING ACTIVITIES:</t>
  </si>
  <si>
    <t>Payments on long-term debt</t>
  </si>
  <si>
    <t>Proceeds from issuance of common stock, net of expenses</t>
  </si>
  <si>
    <t>Issuances of common stock for employee stock benefit plans</t>
  </si>
  <si>
    <t>Purchase of common stock for employee stock benefit plans</t>
  </si>
  <si>
    <t>Cash dividends paid</t>
  </si>
  <si>
    <t>Cash distribution to minority interest shareholders</t>
  </si>
  <si>
    <t>NET CASH (USED IN) PROVIDED BY FINANCING ACTIVITIES</t>
  </si>
  <si>
    <t>Net (decrease) increase in cash and cash equivalents</t>
  </si>
  <si>
    <t>Cash and cash equivalents at beginning of period</t>
  </si>
  <si>
    <t>CASH AND CASH EQUIVALENTS AT END OF PERIOD</t>
  </si>
  <si>
    <t>For the three-months</t>
  </si>
  <si>
    <t>Weighted average number of common shares outstanding</t>
  </si>
  <si>
    <t>Dilutive effect of stock options using the  treasury stock method</t>
  </si>
  <si>
    <t>Weighted average number of common and common equivalent</t>
  </si>
  <si>
    <t>shares outstanding</t>
  </si>
  <si>
    <t>Basic net income per share</t>
  </si>
  <si>
    <t>Diluted net income per common and common equivalent share</t>
  </si>
  <si>
    <t>National</t>
  </si>
  <si>
    <t>Retail</t>
  </si>
  <si>
    <t>Programs</t>
  </si>
  <si>
    <t>Services</t>
  </si>
  <si>
    <t>Brokerage</t>
  </si>
  <si>
    <t>Total</t>
  </si>
  <si>
    <t>Balance as of December 31, 2002</t>
  </si>
  <si>
    <t>Goodwill acquired during 2003</t>
  </si>
  <si>
    <t>Goodwill disposed of relating to sale</t>
  </si>
  <si>
    <t>of businesses</t>
  </si>
  <si>
    <t>Balance as of March 31, 2003</t>
  </si>
  <si>
    <t>Gross</t>
  </si>
  <si>
    <t>Net</t>
  </si>
  <si>
    <t>Weighted</t>
  </si>
  <si>
    <t>Carrying</t>
  </si>
  <si>
    <t>Accumulated</t>
  </si>
  <si>
    <t>Average</t>
  </si>
  <si>
    <t>Value</t>
  </si>
  <si>
    <t>Life</t>
  </si>
  <si>
    <t>(Yrs)</t>
  </si>
  <si>
    <t>Purchased</t>
  </si>
  <si>
    <t>Customer</t>
  </si>
  <si>
    <t>Accounts</t>
  </si>
  <si>
    <t>$ (66,720)</t>
  </si>
  <si>
    <t>Noncompete</t>
  </si>
  <si>
    <t>Agreements</t>
  </si>
  <si>
    <t>For the three-months
ended March 31,</t>
  </si>
  <si>
    <t>Cash paid during the period for (in thousands):</t>
  </si>
  <si>
    <t>Unrealized holding (loss) gain on available-for-sale securities,</t>
  </si>
  <si>
    <t>net of tax benefit of $147 in 2003 and net of tax effect of</t>
  </si>
  <si>
    <t>$1,532 in 2002</t>
  </si>
  <si>
    <t>($240)</t>
  </si>
  <si>
    <t>Net gains on cash flow-hedging derivatives, net of tax effect</t>
  </si>
  <si>
    <t>payment of $33 for 2003 and net of tax effect of $68 for 2002</t>
  </si>
  <si>
    <t>Notes payable issued or assumed for purchased customer</t>
  </si>
  <si>
    <t>accounts</t>
  </si>
  <si>
    <t>Notes receivable on sale of fixed assets and customer accounts</t>
  </si>
  <si>
    <t>Net unrealized holding (loss) gain on available-for-sale securities</t>
  </si>
  <si>
    <t>Net gains on cash-flow hedging derivative</t>
  </si>
  <si>
    <t>Comprehensive income</t>
  </si>
  <si>
    <t>Net income as reported</t>
  </si>
  <si>
    <t>Total stock-based employee compensation</t>
  </si>
  <si>
    <t>cost included in the determination of</t>
  </si>
  <si>
    <t>net income, net of related tax effects</t>
  </si>
  <si>
    <t>cost determined under fair value method for</t>
  </si>
  <si>
    <t>all awards, net of related tax effects</t>
  </si>
  <si>
    <t>Pro forma net income</t>
  </si>
  <si>
    <t>Earnings per share:</t>
  </si>
  <si>
    <t>Basic, as reported</t>
  </si>
  <si>
    <t>Basic, pro forma</t>
  </si>
  <si>
    <t>Diluted, as reported</t>
  </si>
  <si>
    <t>Diluted, pro forma</t>
  </si>
  <si>
    <t>Shares - Basic</t>
  </si>
  <si>
    <t>Shares - Diluted</t>
  </si>
  <si>
    <t>(in thousands)</t>
  </si>
  <si>
    <t>Three Months Ended March 31, 2003:</t>
  </si>
  <si>
    <t>National
   Programs</t>
  </si>
  <si>
    <t>Other</t>
  </si>
  <si>
    <t>Interest expense</t>
  </si>
  <si>
    <t>Income before income taxes</t>
  </si>
  <si>
    <t>and minority interest</t>
  </si>
  <si>
    <t>Capital expenditures</t>
  </si>
  <si>
    <t>Three Months Ended March 31, 2002:</t>
  </si>
  <si>
    <t>National  
 Programs</t>
  </si>
  <si>
    <t>$  (1,449)</t>
  </si>
  <si>
    <t>Payments Due by Period</t>
  </si>
  <si>
    <t>Contractual Cash Obligations</t>
  </si>
  <si>
    <t>Less than 1
Year</t>
  </si>
  <si>
    <t>1-3 Years</t>
  </si>
  <si>
    <t>4-5 Years</t>
  </si>
  <si>
    <t>After 5
Years</t>
  </si>
  <si>
    <t>Long-Term Debt</t>
  </si>
  <si>
    <t>Capital Lease Obligations</t>
  </si>
  <si>
    <t>Other Long Term Liabilities</t>
  </si>
  <si>
    <t>Operating Leases</t>
  </si>
  <si>
    <t>Maximum Future Acquisition</t>
  </si>
  <si>
    <t>Contingency Payments</t>
  </si>
  <si>
    <t>Total Contractual Cash Obligations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</si>
</sst>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70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1"/>
  <sheetViews>
    <sheetView tabSelected="1"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0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/>
      <c r="B3" s="1"/>
      <c r="C3" s="1"/>
    </row>
    <row r="4" spans="1:3" ht="15">
      <c r="A4" s="1" t="s">
        <v>1</v>
      </c>
      <c r="B4" s="1"/>
      <c r="C4" s="1"/>
    </row>
    <row r="5" spans="1:3" ht="15">
      <c r="A5" s="1"/>
      <c r="B5" s="1"/>
      <c r="C5" s="1"/>
    </row>
    <row r="6" spans="1:3" ht="15">
      <c r="A6" s="1" t="s">
        <v>2</v>
      </c>
      <c r="B6" s="1"/>
      <c r="C6" s="1"/>
    </row>
    <row r="7" spans="1:3" ht="15">
      <c r="A7" s="1" t="s">
        <v>3</v>
      </c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2"/>
      <c r="B10" s="1"/>
      <c r="C10" s="1"/>
    </row>
    <row r="11" spans="1:3" ht="15">
      <c r="A11" s="2"/>
      <c r="B11" s="1" t="s">
        <v>6</v>
      </c>
      <c r="C11" s="1"/>
    </row>
    <row r="12" spans="1:3" ht="15">
      <c r="A12" s="2"/>
      <c r="B12" s="1" t="s">
        <v>7</v>
      </c>
      <c r="C12" s="1"/>
    </row>
    <row r="13" spans="1:3" ht="15">
      <c r="A13" s="2"/>
      <c r="B13" s="2"/>
      <c r="C13" s="2"/>
    </row>
    <row r="14" spans="1:3" ht="15">
      <c r="A14" s="2"/>
      <c r="B14" s="2" t="s">
        <v>8</v>
      </c>
      <c r="C14" s="2" t="s">
        <v>9</v>
      </c>
    </row>
    <row r="15" spans="1:3" ht="15">
      <c r="A15" s="1" t="s">
        <v>10</v>
      </c>
      <c r="B15" s="1"/>
      <c r="C15" s="1"/>
    </row>
    <row r="16" spans="1:3" ht="15">
      <c r="A16" t="s">
        <v>11</v>
      </c>
      <c r="B16" s="3">
        <v>144252</v>
      </c>
      <c r="C16" s="3">
        <v>110826</v>
      </c>
    </row>
    <row r="17" spans="1:3" ht="15">
      <c r="A17" t="s">
        <v>12</v>
      </c>
      <c r="B17" s="4">
        <v>333</v>
      </c>
      <c r="C17" s="4">
        <v>355</v>
      </c>
    </row>
    <row r="18" spans="1:3" ht="15">
      <c r="A18" t="s">
        <v>13</v>
      </c>
      <c r="B18" s="4">
        <v>151</v>
      </c>
      <c r="C18" s="5">
        <v>-146</v>
      </c>
    </row>
    <row r="19" spans="1:3" ht="15">
      <c r="A19" s="2" t="s">
        <v>14</v>
      </c>
      <c r="B19" s="4">
        <v>144736</v>
      </c>
      <c r="C19" s="4">
        <v>111035</v>
      </c>
    </row>
    <row r="21" spans="1:3" ht="15">
      <c r="A21" s="2" t="s">
        <v>15</v>
      </c>
      <c r="B21" s="2"/>
      <c r="C21" s="2"/>
    </row>
    <row r="22" spans="1:3" ht="15">
      <c r="A22" t="s">
        <v>16</v>
      </c>
      <c r="B22" s="4">
        <v>68241</v>
      </c>
      <c r="C22" s="4">
        <v>55400</v>
      </c>
    </row>
    <row r="23" spans="1:3" ht="15">
      <c r="A23" t="s">
        <v>17</v>
      </c>
      <c r="B23" s="4">
        <v>817</v>
      </c>
      <c r="C23" s="4">
        <v>777</v>
      </c>
    </row>
    <row r="24" spans="1:3" ht="15">
      <c r="A24" t="s">
        <v>18</v>
      </c>
      <c r="B24" s="4">
        <v>19406</v>
      </c>
      <c r="C24" s="4">
        <v>14927</v>
      </c>
    </row>
    <row r="25" spans="1:3" ht="15">
      <c r="A25" t="s">
        <v>19</v>
      </c>
      <c r="B25" s="4">
        <v>4337</v>
      </c>
      <c r="C25" s="4">
        <v>3269</v>
      </c>
    </row>
    <row r="26" spans="1:3" ht="15">
      <c r="A26" t="s">
        <v>20</v>
      </c>
      <c r="B26" s="4">
        <v>1927</v>
      </c>
      <c r="C26" s="4">
        <v>1715</v>
      </c>
    </row>
    <row r="27" spans="1:3" ht="15">
      <c r="A27" t="s">
        <v>21</v>
      </c>
      <c r="B27" s="4">
        <v>1007</v>
      </c>
      <c r="C27" s="4">
        <v>1236</v>
      </c>
    </row>
    <row r="28" spans="1:3" ht="15">
      <c r="A28" s="2" t="s">
        <v>22</v>
      </c>
      <c r="B28" s="4">
        <v>95735</v>
      </c>
      <c r="C28" s="4">
        <v>77324</v>
      </c>
    </row>
    <row r="30" spans="1:3" ht="15">
      <c r="A30" t="s">
        <v>23</v>
      </c>
      <c r="B30" s="4">
        <v>49001</v>
      </c>
      <c r="C30" s="4">
        <v>33711</v>
      </c>
    </row>
    <row r="32" spans="1:3" ht="15">
      <c r="A32" t="s">
        <v>24</v>
      </c>
      <c r="B32" s="4">
        <v>18465</v>
      </c>
      <c r="C32" s="4">
        <v>12979</v>
      </c>
    </row>
    <row r="34" spans="1:3" ht="15">
      <c r="A34" t="s">
        <v>25</v>
      </c>
      <c r="B34" t="s">
        <v>26</v>
      </c>
      <c r="C34" s="4">
        <v>570</v>
      </c>
    </row>
    <row r="36" spans="1:3" ht="15">
      <c r="A36" s="2" t="s">
        <v>27</v>
      </c>
      <c r="B36" s="3">
        <v>30536</v>
      </c>
      <c r="C36" s="3">
        <v>20162</v>
      </c>
    </row>
    <row r="37" spans="1:3" ht="15">
      <c r="A37" s="2"/>
      <c r="B37" t="e">
        <f>#N/A</f>
        <v>#N/A</v>
      </c>
      <c r="C37" t="e">
        <f>#N/A</f>
        <v>#N/A</v>
      </c>
    </row>
    <row r="39" ht="15">
      <c r="A39" t="s">
        <v>28</v>
      </c>
    </row>
    <row r="40" spans="1:3" ht="15">
      <c r="A40" t="s">
        <v>29</v>
      </c>
      <c r="B40" s="6">
        <v>0.45</v>
      </c>
      <c r="C40" s="6">
        <v>0.31</v>
      </c>
    </row>
    <row r="41" spans="2:3" ht="15">
      <c r="B41" t="e">
        <f>#N/A</f>
        <v>#N/A</v>
      </c>
      <c r="C41" t="e">
        <f>#N/A</f>
        <v>#N/A</v>
      </c>
    </row>
    <row r="42" spans="1:3" ht="15">
      <c r="A42" t="s">
        <v>30</v>
      </c>
      <c r="B42" s="7">
        <v>0.44</v>
      </c>
      <c r="C42" s="7">
        <v>0.31</v>
      </c>
    </row>
    <row r="43" spans="2:3" ht="15">
      <c r="B43" t="e">
        <f>#N/A</f>
        <v>#N/A</v>
      </c>
      <c r="C43" t="e">
        <f>#N/A</f>
        <v>#N/A</v>
      </c>
    </row>
    <row r="45" ht="15">
      <c r="A45" t="s">
        <v>31</v>
      </c>
    </row>
    <row r="46" spans="1:3" ht="15">
      <c r="A46" t="s">
        <v>29</v>
      </c>
      <c r="B46" s="4">
        <v>68173</v>
      </c>
      <c r="C46" s="4">
        <v>64300</v>
      </c>
    </row>
    <row r="47" spans="2:3" ht="15">
      <c r="B47" t="e">
        <f>#N/A</f>
        <v>#N/A</v>
      </c>
      <c r="C47" t="e">
        <f>#N/A</f>
        <v>#N/A</v>
      </c>
    </row>
    <row r="48" spans="1:3" ht="15">
      <c r="A48" t="s">
        <v>30</v>
      </c>
      <c r="B48" s="4">
        <v>68931</v>
      </c>
      <c r="C48" s="4">
        <v>65158</v>
      </c>
    </row>
    <row r="49" spans="2:3" ht="15">
      <c r="B49" t="e">
        <f>#N/A</f>
        <v>#N/A</v>
      </c>
      <c r="C49" t="e">
        <f>#N/A</f>
        <v>#N/A</v>
      </c>
    </row>
    <row r="51" spans="1:3" ht="15">
      <c r="A51" s="8" t="s">
        <v>32</v>
      </c>
      <c r="B51" s="8"/>
      <c r="C51" s="8"/>
    </row>
  </sheetData>
  <sheetProtection selectLockedCells="1" selectUnlockedCells="1"/>
  <mergeCells count="13">
    <mergeCell ref="A2:C2"/>
    <mergeCell ref="A3:C3"/>
    <mergeCell ref="A4:C4"/>
    <mergeCell ref="A5:C5"/>
    <mergeCell ref="A6:C6"/>
    <mergeCell ref="A7:C7"/>
    <mergeCell ref="A8:C8"/>
    <mergeCell ref="A9:C9"/>
    <mergeCell ref="B10:C10"/>
    <mergeCell ref="B11:C11"/>
    <mergeCell ref="B12:C12"/>
    <mergeCell ref="A15:C15"/>
    <mergeCell ref="A51:C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10.7109375" style="0" customWidth="1"/>
    <col min="4" max="16384" width="8.7109375" style="0" customWidth="1"/>
  </cols>
  <sheetData>
    <row r="2" spans="1:3" ht="15">
      <c r="A2" s="13"/>
      <c r="B2" s="1" t="s">
        <v>109</v>
      </c>
      <c r="C2" s="1"/>
    </row>
    <row r="3" spans="1:3" ht="15">
      <c r="A3" s="13"/>
      <c r="B3" s="1" t="s">
        <v>7</v>
      </c>
      <c r="C3" s="1"/>
    </row>
    <row r="4" spans="1:3" ht="15">
      <c r="A4" s="13" t="s">
        <v>5</v>
      </c>
      <c r="B4" s="2" t="s">
        <v>8</v>
      </c>
      <c r="C4" s="2" t="s">
        <v>9</v>
      </c>
    </row>
    <row r="6" spans="1:3" ht="15">
      <c r="A6" t="s">
        <v>156</v>
      </c>
      <c r="B6" s="3">
        <v>30536</v>
      </c>
      <c r="C6" s="3">
        <v>20162</v>
      </c>
    </row>
    <row r="7" ht="15">
      <c r="A7" s="2" t="s">
        <v>157</v>
      </c>
    </row>
    <row r="8" ht="15">
      <c r="A8" t="s">
        <v>158</v>
      </c>
    </row>
    <row r="9" spans="1:3" ht="15">
      <c r="A9" t="s">
        <v>159</v>
      </c>
      <c r="B9" s="4">
        <v>507</v>
      </c>
      <c r="C9" s="4">
        <v>478</v>
      </c>
    </row>
    <row r="10" ht="15">
      <c r="A10" s="2" t="s">
        <v>157</v>
      </c>
    </row>
    <row r="11" ht="15">
      <c r="A11" t="s">
        <v>160</v>
      </c>
    </row>
    <row r="12" spans="1:3" ht="15">
      <c r="A12" t="s">
        <v>161</v>
      </c>
      <c r="B12" s="5">
        <v>-2202</v>
      </c>
      <c r="C12" s="5">
        <v>-2124</v>
      </c>
    </row>
    <row r="14" spans="1:3" ht="15">
      <c r="A14" t="s">
        <v>162</v>
      </c>
      <c r="B14" s="3">
        <v>28841</v>
      </c>
      <c r="C14" s="3">
        <v>18516</v>
      </c>
    </row>
    <row r="15" spans="2:3" ht="15">
      <c r="B15" t="e">
        <f>#N/A</f>
        <v>#N/A</v>
      </c>
      <c r="C15" t="e">
        <f>#N/A</f>
        <v>#N/A</v>
      </c>
    </row>
    <row r="16" ht="15">
      <c r="A16" t="s">
        <v>163</v>
      </c>
    </row>
    <row r="17" spans="1:3" ht="15">
      <c r="A17" t="s">
        <v>164</v>
      </c>
      <c r="B17" s="6">
        <v>0.45</v>
      </c>
      <c r="C17" s="6">
        <v>0.31</v>
      </c>
    </row>
    <row r="18" spans="1:3" ht="15">
      <c r="A18" t="s">
        <v>165</v>
      </c>
      <c r="B18" s="7">
        <v>0.42</v>
      </c>
      <c r="C18" s="7">
        <v>0.29</v>
      </c>
    </row>
    <row r="20" spans="1:3" ht="15">
      <c r="A20" t="s">
        <v>166</v>
      </c>
      <c r="B20" s="6">
        <v>0.44</v>
      </c>
      <c r="C20" s="6">
        <v>0.31</v>
      </c>
    </row>
    <row r="21" spans="1:3" ht="15">
      <c r="A21" t="s">
        <v>167</v>
      </c>
      <c r="B21" s="7">
        <v>0.42</v>
      </c>
      <c r="C21" s="7">
        <v>0.28</v>
      </c>
    </row>
    <row r="23" spans="1:3" ht="15">
      <c r="A23" t="s">
        <v>168</v>
      </c>
      <c r="B23" s="4">
        <v>68173</v>
      </c>
      <c r="C23" s="4">
        <v>64300</v>
      </c>
    </row>
    <row r="24" spans="1:3" ht="15">
      <c r="A24" t="s">
        <v>169</v>
      </c>
      <c r="B24" s="4">
        <v>68931</v>
      </c>
      <c r="C24" s="4">
        <v>65158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10.7109375" style="0" customWidth="1"/>
    <col min="3" max="3" width="21.7109375" style="0" customWidth="1"/>
    <col min="4" max="7" width="10.7109375" style="0" customWidth="1"/>
    <col min="8" max="16384" width="8.7109375" style="0" customWidth="1"/>
  </cols>
  <sheetData>
    <row r="2" spans="1:7" ht="15">
      <c r="A2" s="9"/>
      <c r="B2" s="9"/>
      <c r="C2" s="9"/>
      <c r="D2" s="9"/>
      <c r="E2" s="9"/>
      <c r="F2" s="9"/>
      <c r="G2" s="9"/>
    </row>
    <row r="3" ht="15">
      <c r="A3" s="13" t="s">
        <v>170</v>
      </c>
    </row>
    <row r="4" spans="1:7" ht="39.75" customHeight="1">
      <c r="A4" s="14" t="s">
        <v>171</v>
      </c>
      <c r="B4" s="11" t="s">
        <v>117</v>
      </c>
      <c r="C4" s="11" t="s">
        <v>172</v>
      </c>
      <c r="D4" s="11" t="s">
        <v>119</v>
      </c>
      <c r="E4" s="11" t="s">
        <v>120</v>
      </c>
      <c r="F4" s="11" t="s">
        <v>173</v>
      </c>
      <c r="G4" s="11" t="s">
        <v>121</v>
      </c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2" t="s">
        <v>14</v>
      </c>
      <c r="B6" s="3">
        <v>107273</v>
      </c>
      <c r="C6" s="3">
        <v>20167</v>
      </c>
      <c r="D6" s="3">
        <v>7210</v>
      </c>
      <c r="E6" s="3">
        <v>9914</v>
      </c>
      <c r="F6" s="3">
        <v>172</v>
      </c>
      <c r="G6" s="3">
        <v>144736</v>
      </c>
    </row>
    <row r="8" spans="1:7" ht="15">
      <c r="A8" t="s">
        <v>12</v>
      </c>
      <c r="B8" s="4">
        <v>12</v>
      </c>
      <c r="C8" s="4">
        <v>55</v>
      </c>
      <c r="D8" t="s">
        <v>26</v>
      </c>
      <c r="E8" t="s">
        <v>26</v>
      </c>
      <c r="F8" s="4">
        <v>266</v>
      </c>
      <c r="G8" s="4">
        <v>333</v>
      </c>
    </row>
    <row r="9" spans="1:7" ht="15">
      <c r="A9" t="s">
        <v>174</v>
      </c>
      <c r="B9" s="4">
        <v>4562</v>
      </c>
      <c r="C9" s="4">
        <v>1387</v>
      </c>
      <c r="D9" s="4">
        <v>59</v>
      </c>
      <c r="E9" s="4">
        <v>238</v>
      </c>
      <c r="F9" s="5">
        <v>-5239</v>
      </c>
      <c r="G9" s="4">
        <v>1007</v>
      </c>
    </row>
    <row r="10" spans="1:7" ht="15">
      <c r="A10" t="s">
        <v>20</v>
      </c>
      <c r="B10" s="4">
        <v>1369</v>
      </c>
      <c r="C10" s="4">
        <v>258</v>
      </c>
      <c r="D10" s="4">
        <v>133</v>
      </c>
      <c r="E10" s="4">
        <v>72</v>
      </c>
      <c r="F10" s="4">
        <v>95</v>
      </c>
      <c r="G10" s="4">
        <v>1927</v>
      </c>
    </row>
    <row r="11" spans="1:7" ht="15">
      <c r="A11" t="s">
        <v>19</v>
      </c>
      <c r="B11" s="4">
        <v>3121</v>
      </c>
      <c r="C11" s="4">
        <v>1073</v>
      </c>
      <c r="D11" s="4">
        <v>9</v>
      </c>
      <c r="E11" s="4">
        <v>95</v>
      </c>
      <c r="F11" s="4">
        <v>39</v>
      </c>
      <c r="G11" s="4">
        <v>4337</v>
      </c>
    </row>
    <row r="12" ht="15">
      <c r="A12" t="s">
        <v>175</v>
      </c>
    </row>
    <row r="13" spans="1:7" ht="15">
      <c r="A13" t="s">
        <v>176</v>
      </c>
      <c r="B13" s="4">
        <v>30929</v>
      </c>
      <c r="C13" s="4">
        <v>7574</v>
      </c>
      <c r="D13" s="4">
        <v>1055</v>
      </c>
      <c r="E13" s="4">
        <v>4487</v>
      </c>
      <c r="F13" s="4">
        <v>4956</v>
      </c>
      <c r="G13" s="4">
        <v>49001</v>
      </c>
    </row>
    <row r="15" spans="1:7" ht="15">
      <c r="A15" s="2" t="s">
        <v>50</v>
      </c>
      <c r="B15" s="4">
        <v>573585</v>
      </c>
      <c r="C15" s="4">
        <v>232577</v>
      </c>
      <c r="D15" s="4">
        <v>13086</v>
      </c>
      <c r="E15" s="4">
        <v>69979</v>
      </c>
      <c r="F15" s="5">
        <v>-95192</v>
      </c>
      <c r="G15" s="4">
        <v>794035</v>
      </c>
    </row>
    <row r="16" spans="1:7" ht="15">
      <c r="A16" t="s">
        <v>177</v>
      </c>
      <c r="B16" s="4">
        <v>1870</v>
      </c>
      <c r="C16" s="4">
        <v>228</v>
      </c>
      <c r="D16" s="4">
        <v>39</v>
      </c>
      <c r="E16" s="4">
        <v>57</v>
      </c>
      <c r="F16" s="4">
        <v>67</v>
      </c>
      <c r="G16" s="4">
        <v>2261</v>
      </c>
    </row>
    <row r="17" spans="1:7" ht="15">
      <c r="A17" s="9"/>
      <c r="B17" s="9"/>
      <c r="C17" s="9"/>
      <c r="D17" s="9"/>
      <c r="E17" s="9"/>
      <c r="F17" s="9"/>
      <c r="G17" s="9"/>
    </row>
    <row r="18" spans="1:6" ht="15">
      <c r="A18" s="13" t="s">
        <v>170</v>
      </c>
      <c r="B18" s="2"/>
      <c r="C18" s="2"/>
      <c r="D18" s="2"/>
      <c r="E18" s="2"/>
      <c r="F18" s="2"/>
    </row>
    <row r="19" spans="1:7" ht="39.75" customHeight="1">
      <c r="A19" s="14" t="s">
        <v>178</v>
      </c>
      <c r="B19" s="11" t="s">
        <v>117</v>
      </c>
      <c r="C19" s="11" t="s">
        <v>179</v>
      </c>
      <c r="D19" s="11" t="s">
        <v>119</v>
      </c>
      <c r="E19" s="11" t="s">
        <v>120</v>
      </c>
      <c r="F19" s="11" t="s">
        <v>173</v>
      </c>
      <c r="G19" s="11" t="s">
        <v>121</v>
      </c>
    </row>
    <row r="20" spans="1:7" ht="15">
      <c r="A20" s="9"/>
      <c r="B20" s="9"/>
      <c r="C20" s="9"/>
      <c r="D20" s="9"/>
      <c r="E20" s="9"/>
      <c r="F20" s="9"/>
      <c r="G20" s="9"/>
    </row>
    <row r="22" spans="1:7" ht="15">
      <c r="A22" s="2" t="s">
        <v>14</v>
      </c>
      <c r="B22" s="3">
        <v>88248</v>
      </c>
      <c r="C22" s="3">
        <v>13033</v>
      </c>
      <c r="D22" s="3">
        <v>6752</v>
      </c>
      <c r="E22" s="3">
        <v>4451</v>
      </c>
      <c r="F22" t="s">
        <v>180</v>
      </c>
      <c r="G22" s="3">
        <v>111035</v>
      </c>
    </row>
    <row r="24" spans="1:7" ht="15">
      <c r="A24" t="s">
        <v>12</v>
      </c>
      <c r="B24" s="4">
        <v>1194</v>
      </c>
      <c r="C24" s="4">
        <v>262</v>
      </c>
      <c r="D24" s="4">
        <v>100</v>
      </c>
      <c r="E24" s="4">
        <v>30</v>
      </c>
      <c r="F24" s="5">
        <v>-1231</v>
      </c>
      <c r="G24" s="4">
        <v>355</v>
      </c>
    </row>
    <row r="25" spans="1:7" ht="15">
      <c r="A25" t="s">
        <v>174</v>
      </c>
      <c r="B25" s="4">
        <v>3968</v>
      </c>
      <c r="C25" s="4">
        <v>435</v>
      </c>
      <c r="D25" s="4">
        <v>70</v>
      </c>
      <c r="E25" t="s">
        <v>26</v>
      </c>
      <c r="F25" s="5">
        <v>-3237</v>
      </c>
      <c r="G25" s="4">
        <v>1236</v>
      </c>
    </row>
    <row r="26" spans="1:7" ht="15">
      <c r="A26" t="s">
        <v>20</v>
      </c>
      <c r="B26" s="4">
        <v>1236</v>
      </c>
      <c r="C26" s="4">
        <v>226</v>
      </c>
      <c r="D26" s="4">
        <v>122</v>
      </c>
      <c r="E26" s="4">
        <v>61</v>
      </c>
      <c r="F26" s="4">
        <v>70</v>
      </c>
      <c r="G26" s="4">
        <v>1715</v>
      </c>
    </row>
    <row r="27" spans="1:7" ht="15">
      <c r="A27" t="s">
        <v>19</v>
      </c>
      <c r="B27" s="4">
        <v>2636</v>
      </c>
      <c r="C27" s="4">
        <v>575</v>
      </c>
      <c r="D27" s="4">
        <v>10</v>
      </c>
      <c r="E27" s="4">
        <v>8</v>
      </c>
      <c r="F27" s="4">
        <v>40</v>
      </c>
      <c r="G27" s="4">
        <v>3269</v>
      </c>
    </row>
    <row r="28" ht="15">
      <c r="A28" t="s">
        <v>175</v>
      </c>
    </row>
    <row r="29" spans="1:7" ht="15">
      <c r="A29" t="s">
        <v>176</v>
      </c>
      <c r="B29" s="4">
        <v>23555</v>
      </c>
      <c r="C29" s="4">
        <v>5768</v>
      </c>
      <c r="D29" s="4">
        <v>952</v>
      </c>
      <c r="E29" s="4">
        <v>1404</v>
      </c>
      <c r="F29" s="4">
        <v>2032</v>
      </c>
      <c r="G29" s="4">
        <v>33711</v>
      </c>
    </row>
    <row r="31" spans="1:7" ht="15">
      <c r="A31" s="2" t="s">
        <v>50</v>
      </c>
      <c r="B31" s="4">
        <v>443256</v>
      </c>
      <c r="C31" s="4">
        <v>132817</v>
      </c>
      <c r="D31" s="4">
        <v>10918</v>
      </c>
      <c r="E31" s="4">
        <v>33631</v>
      </c>
      <c r="F31" s="4">
        <v>71758</v>
      </c>
      <c r="G31" s="4">
        <v>692380</v>
      </c>
    </row>
    <row r="32" spans="1:7" ht="15">
      <c r="A32" t="s">
        <v>177</v>
      </c>
      <c r="B32" s="4">
        <v>1525</v>
      </c>
      <c r="C32" s="4">
        <v>78</v>
      </c>
      <c r="D32" s="4">
        <v>25</v>
      </c>
      <c r="E32" s="4">
        <v>44</v>
      </c>
      <c r="F32" s="4">
        <v>112</v>
      </c>
      <c r="G32" s="4">
        <v>1784</v>
      </c>
    </row>
    <row r="33" spans="1:7" ht="15">
      <c r="A33" s="9"/>
      <c r="B33" s="9"/>
      <c r="C33" s="9"/>
      <c r="D33" s="9"/>
      <c r="E33" s="9"/>
      <c r="F33" s="9"/>
      <c r="G33" s="9"/>
    </row>
  </sheetData>
  <sheetProtection selectLockedCells="1" selectUnlockedCells="1"/>
  <mergeCells count="5">
    <mergeCell ref="A2:G2"/>
    <mergeCell ref="A5:G5"/>
    <mergeCell ref="A17:G17"/>
    <mergeCell ref="A20:G20"/>
    <mergeCell ref="A33:G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10.7109375" style="0" customWidth="1"/>
    <col min="3" max="3" width="17.7109375" style="0" customWidth="1"/>
    <col min="4" max="5" width="10.7109375" style="0" customWidth="1"/>
    <col min="6" max="6" width="14.7109375" style="0" customWidth="1"/>
    <col min="7" max="16384" width="8.7109375" style="0" customWidth="1"/>
  </cols>
  <sheetData>
    <row r="2" spans="1:6" ht="15">
      <c r="A2" s="2"/>
      <c r="B2" s="2"/>
      <c r="C2" s="1" t="s">
        <v>181</v>
      </c>
      <c r="D2" s="1"/>
      <c r="E2" s="1"/>
      <c r="F2" s="1"/>
    </row>
    <row r="3" spans="1:6" ht="39.75" customHeight="1">
      <c r="A3" s="15" t="s">
        <v>182</v>
      </c>
      <c r="B3" s="15" t="s">
        <v>121</v>
      </c>
      <c r="C3" s="15" t="s">
        <v>183</v>
      </c>
      <c r="D3" s="15" t="s">
        <v>184</v>
      </c>
      <c r="E3" s="15" t="s">
        <v>185</v>
      </c>
      <c r="F3" s="15" t="s">
        <v>186</v>
      </c>
    </row>
    <row r="4" spans="1:6" ht="15">
      <c r="A4" t="s">
        <v>187</v>
      </c>
      <c r="B4" s="3">
        <v>80486</v>
      </c>
      <c r="C4" s="3">
        <v>27226</v>
      </c>
      <c r="D4" s="3">
        <v>29685</v>
      </c>
      <c r="E4" s="3">
        <v>23099</v>
      </c>
      <c r="F4" s="3">
        <v>476</v>
      </c>
    </row>
    <row r="5" spans="1:6" ht="15">
      <c r="A5" t="s">
        <v>188</v>
      </c>
      <c r="B5" s="4">
        <v>186</v>
      </c>
      <c r="C5" s="4">
        <v>122</v>
      </c>
      <c r="D5" s="4">
        <v>64</v>
      </c>
      <c r="E5" t="s">
        <v>26</v>
      </c>
      <c r="F5" t="s">
        <v>26</v>
      </c>
    </row>
    <row r="6" spans="1:6" ht="15">
      <c r="A6" t="s">
        <v>189</v>
      </c>
      <c r="B6" s="4">
        <v>5854</v>
      </c>
      <c r="C6" s="4">
        <v>2369</v>
      </c>
      <c r="D6" s="4">
        <v>1024</v>
      </c>
      <c r="E6" s="4">
        <v>1246</v>
      </c>
      <c r="F6" s="4">
        <v>1215</v>
      </c>
    </row>
    <row r="7" spans="1:6" ht="15">
      <c r="A7" t="s">
        <v>190</v>
      </c>
      <c r="B7" s="4">
        <v>47959</v>
      </c>
      <c r="C7" s="4">
        <v>14683</v>
      </c>
      <c r="D7" s="4">
        <v>19892</v>
      </c>
      <c r="E7" s="4">
        <v>9261</v>
      </c>
      <c r="F7" s="4">
        <v>4123</v>
      </c>
    </row>
    <row r="8" ht="15">
      <c r="A8" t="s">
        <v>191</v>
      </c>
    </row>
    <row r="9" spans="1:6" ht="15">
      <c r="A9" t="s">
        <v>192</v>
      </c>
      <c r="B9" s="4">
        <v>46023</v>
      </c>
      <c r="C9" s="4">
        <v>10908</v>
      </c>
      <c r="D9" s="4">
        <v>34785</v>
      </c>
      <c r="E9" s="4">
        <v>330</v>
      </c>
      <c r="F9" t="s">
        <v>26</v>
      </c>
    </row>
    <row r="10" spans="1:6" ht="15">
      <c r="A10" s="2" t="s">
        <v>193</v>
      </c>
      <c r="B10" s="3">
        <v>180508</v>
      </c>
      <c r="C10" s="3">
        <v>55308</v>
      </c>
      <c r="D10" s="3">
        <v>85450</v>
      </c>
      <c r="E10" s="3">
        <v>33936</v>
      </c>
      <c r="F10" s="3">
        <v>5814</v>
      </c>
    </row>
    <row r="11" spans="2:6" ht="15">
      <c r="B11" t="e">
        <f>#N/A</f>
        <v>#N/A</v>
      </c>
      <c r="C11" t="e">
        <f>#N/A</f>
        <v>#N/A</v>
      </c>
      <c r="D11" t="e">
        <f>#N/A</f>
        <v>#N/A</v>
      </c>
      <c r="E11" t="e">
        <f>#N/A</f>
        <v>#N/A</v>
      </c>
      <c r="F11" t="e">
        <f>#N/A</f>
        <v>#N/A</v>
      </c>
    </row>
  </sheetData>
  <sheetProtection selectLockedCells="1" selectUnlockedCells="1"/>
  <mergeCells count="1">
    <mergeCell ref="C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0.7109375" style="0" customWidth="1"/>
    <col min="3" max="3" width="10.7109375" style="0" customWidth="1"/>
    <col min="4" max="4" width="12.7109375" style="0" customWidth="1"/>
    <col min="5" max="16384" width="8.7109375" style="0" customWidth="1"/>
  </cols>
  <sheetData>
    <row r="2" spans="1:4" ht="15">
      <c r="A2" s="1" t="s">
        <v>2</v>
      </c>
      <c r="B2" s="1"/>
      <c r="C2" s="1"/>
      <c r="D2" s="1"/>
    </row>
    <row r="3" spans="1:4" ht="15">
      <c r="A3" s="1" t="s">
        <v>33</v>
      </c>
      <c r="B3" s="1"/>
      <c r="C3" s="1"/>
      <c r="D3" s="1"/>
    </row>
    <row r="4" spans="1:4" ht="15">
      <c r="A4" s="1" t="s">
        <v>4</v>
      </c>
      <c r="B4" s="1"/>
      <c r="C4" s="1"/>
      <c r="D4" s="1"/>
    </row>
    <row r="5" spans="1:4" ht="15">
      <c r="A5" s="1" t="s">
        <v>5</v>
      </c>
      <c r="B5" s="1"/>
      <c r="C5" s="1"/>
      <c r="D5" s="1"/>
    </row>
    <row r="6" spans="1:4" ht="15">
      <c r="A6" s="1"/>
      <c r="B6" s="1"/>
      <c r="C6" s="2" t="s">
        <v>34</v>
      </c>
      <c r="D6" s="2" t="s">
        <v>35</v>
      </c>
    </row>
    <row r="7" spans="1:4" ht="15">
      <c r="A7" s="1"/>
      <c r="B7" s="1"/>
      <c r="C7" s="2" t="s">
        <v>8</v>
      </c>
      <c r="D7" s="2" t="s">
        <v>9</v>
      </c>
    </row>
    <row r="8" spans="1:4" ht="15">
      <c r="A8" s="1" t="s">
        <v>36</v>
      </c>
      <c r="B8" s="1"/>
      <c r="C8" s="1"/>
      <c r="D8" s="1"/>
    </row>
    <row r="9" ht="15">
      <c r="B9" t="s">
        <v>37</v>
      </c>
    </row>
    <row r="10" spans="2:4" ht="15">
      <c r="B10" t="s">
        <v>38</v>
      </c>
      <c r="C10" s="3">
        <v>49835</v>
      </c>
      <c r="D10" s="3">
        <v>91247</v>
      </c>
    </row>
    <row r="11" spans="2:4" ht="15">
      <c r="B11" t="s">
        <v>39</v>
      </c>
      <c r="C11" s="4">
        <v>116724</v>
      </c>
      <c r="D11" s="4">
        <v>79796</v>
      </c>
    </row>
    <row r="12" spans="2:4" ht="15">
      <c r="B12" t="s">
        <v>40</v>
      </c>
      <c r="C12" s="4">
        <v>1931</v>
      </c>
      <c r="D12" s="4">
        <v>446</v>
      </c>
    </row>
    <row r="13" spans="2:4" ht="15">
      <c r="B13" t="s">
        <v>41</v>
      </c>
      <c r="C13" s="4">
        <v>132808</v>
      </c>
      <c r="D13" s="4">
        <v>144244</v>
      </c>
    </row>
    <row r="14" spans="2:4" ht="15">
      <c r="B14" t="s">
        <v>42</v>
      </c>
      <c r="C14" s="4">
        <v>16040</v>
      </c>
      <c r="D14" s="4">
        <v>16527</v>
      </c>
    </row>
    <row r="15" spans="2:4" ht="15">
      <c r="B15" s="2" t="s">
        <v>43</v>
      </c>
      <c r="C15" s="4">
        <v>317338</v>
      </c>
      <c r="D15" s="4">
        <v>332260</v>
      </c>
    </row>
    <row r="17" spans="2:4" ht="15">
      <c r="B17" t="s">
        <v>44</v>
      </c>
      <c r="C17" s="4">
        <v>25384</v>
      </c>
      <c r="D17" s="4">
        <v>24730</v>
      </c>
    </row>
    <row r="18" spans="2:4" ht="15">
      <c r="B18" t="s">
        <v>45</v>
      </c>
      <c r="C18" s="4">
        <v>201705</v>
      </c>
      <c r="D18" s="4">
        <v>176269</v>
      </c>
    </row>
    <row r="19" spans="2:4" ht="15">
      <c r="B19" t="s">
        <v>46</v>
      </c>
      <c r="C19" s="4">
        <v>232852</v>
      </c>
      <c r="D19" s="4">
        <v>203984</v>
      </c>
    </row>
    <row r="20" spans="2:4" ht="15">
      <c r="B20" t="s">
        <v>47</v>
      </c>
      <c r="C20" s="4">
        <v>8267</v>
      </c>
      <c r="D20" s="4">
        <v>8585</v>
      </c>
    </row>
    <row r="21" spans="2:4" ht="15">
      <c r="B21" t="s">
        <v>48</v>
      </c>
      <c r="C21" s="4">
        <v>1972</v>
      </c>
      <c r="D21" s="4">
        <v>1788</v>
      </c>
    </row>
    <row r="22" spans="2:4" ht="15">
      <c r="B22" t="s">
        <v>49</v>
      </c>
      <c r="C22" s="4">
        <v>6517</v>
      </c>
      <c r="D22" s="4">
        <v>6733</v>
      </c>
    </row>
    <row r="24" spans="2:4" ht="15">
      <c r="B24" s="2" t="s">
        <v>50</v>
      </c>
      <c r="C24" s="3">
        <v>794035</v>
      </c>
      <c r="D24" s="3">
        <v>754349</v>
      </c>
    </row>
    <row r="25" spans="3:4" ht="15">
      <c r="C25" t="e">
        <f>#N/A</f>
        <v>#N/A</v>
      </c>
      <c r="D25" t="e">
        <f>#N/A</f>
        <v>#N/A</v>
      </c>
    </row>
    <row r="26" spans="1:4" ht="15">
      <c r="A26" s="1"/>
      <c r="B26" s="1"/>
      <c r="C26" s="1"/>
      <c r="D26" s="1"/>
    </row>
    <row r="27" spans="1:4" ht="15">
      <c r="A27" s="1" t="s">
        <v>51</v>
      </c>
      <c r="B27" s="1"/>
      <c r="C27" s="1"/>
      <c r="D27" s="1"/>
    </row>
    <row r="28" ht="15">
      <c r="B28" t="s">
        <v>52</v>
      </c>
    </row>
    <row r="29" spans="2:4" ht="15">
      <c r="B29" t="s">
        <v>53</v>
      </c>
      <c r="C29" s="3">
        <v>201001</v>
      </c>
      <c r="D29" s="3">
        <v>191682</v>
      </c>
    </row>
    <row r="30" spans="2:4" ht="15">
      <c r="B30" t="s">
        <v>54</v>
      </c>
      <c r="C30" s="4">
        <v>15931</v>
      </c>
      <c r="D30" s="4">
        <v>16723</v>
      </c>
    </row>
    <row r="31" spans="2:4" ht="15">
      <c r="B31" t="s">
        <v>55</v>
      </c>
      <c r="C31" s="4">
        <v>34455</v>
      </c>
      <c r="D31" s="4">
        <v>15393</v>
      </c>
    </row>
    <row r="32" spans="2:4" ht="15">
      <c r="B32" t="s">
        <v>56</v>
      </c>
      <c r="C32" s="4">
        <v>39506</v>
      </c>
      <c r="D32" s="4">
        <v>46586</v>
      </c>
    </row>
    <row r="33" spans="2:4" ht="15">
      <c r="B33" t="s">
        <v>57</v>
      </c>
      <c r="C33" s="4">
        <v>27348</v>
      </c>
      <c r="D33" s="4">
        <v>27334</v>
      </c>
    </row>
    <row r="34" spans="2:4" ht="15">
      <c r="B34" s="2" t="s">
        <v>58</v>
      </c>
      <c r="C34" s="4">
        <v>318241</v>
      </c>
      <c r="D34" s="4">
        <v>297718</v>
      </c>
    </row>
    <row r="36" spans="2:4" ht="15">
      <c r="B36" t="s">
        <v>59</v>
      </c>
      <c r="C36" s="4">
        <v>53324</v>
      </c>
      <c r="D36" s="4">
        <v>57585</v>
      </c>
    </row>
    <row r="38" spans="2:4" ht="15">
      <c r="B38" t="s">
        <v>60</v>
      </c>
      <c r="C38" s="4">
        <v>5854</v>
      </c>
      <c r="D38" s="4">
        <v>5604</v>
      </c>
    </row>
    <row r="40" spans="2:4" ht="15">
      <c r="B40" t="s">
        <v>61</v>
      </c>
      <c r="C40" t="s">
        <v>26</v>
      </c>
      <c r="D40" s="4">
        <v>1852</v>
      </c>
    </row>
    <row r="41" spans="1:4" ht="15">
      <c r="A41" s="1"/>
      <c r="B41" s="1"/>
      <c r="C41" s="1"/>
      <c r="D41" s="1"/>
    </row>
    <row r="42" spans="1:4" ht="15">
      <c r="A42" s="1" t="s">
        <v>62</v>
      </c>
      <c r="B42" s="1"/>
      <c r="C42" s="1"/>
      <c r="D42" s="1"/>
    </row>
    <row r="43" ht="15">
      <c r="B43" t="s">
        <v>63</v>
      </c>
    </row>
    <row r="44" spans="2:4" ht="15">
      <c r="B44" t="s">
        <v>64</v>
      </c>
      <c r="C44" s="4">
        <v>6808</v>
      </c>
      <c r="D44" s="4">
        <v>6818</v>
      </c>
    </row>
    <row r="45" spans="2:4" ht="15">
      <c r="B45" t="s">
        <v>65</v>
      </c>
      <c r="C45" s="4">
        <v>158170</v>
      </c>
      <c r="D45" s="4">
        <v>159564</v>
      </c>
    </row>
    <row r="46" spans="2:4" ht="15">
      <c r="B46" t="s">
        <v>66</v>
      </c>
      <c r="C46" s="4">
        <v>249718</v>
      </c>
      <c r="D46" s="4">
        <v>223102</v>
      </c>
    </row>
    <row r="47" ht="15">
      <c r="B47" t="s">
        <v>67</v>
      </c>
    </row>
    <row r="48" spans="2:4" ht="15">
      <c r="B48" t="s">
        <v>68</v>
      </c>
      <c r="C48" s="4">
        <v>1920</v>
      </c>
      <c r="D48" s="4">
        <v>2106</v>
      </c>
    </row>
    <row r="49" spans="2:4" ht="15">
      <c r="B49" s="2" t="s">
        <v>69</v>
      </c>
      <c r="C49" s="4">
        <v>416616</v>
      </c>
      <c r="D49" s="4">
        <v>391590</v>
      </c>
    </row>
    <row r="51" spans="2:4" ht="15">
      <c r="B51" s="2" t="s">
        <v>70</v>
      </c>
      <c r="C51" s="3">
        <v>794035</v>
      </c>
      <c r="D51" s="3">
        <v>754349</v>
      </c>
    </row>
    <row r="52" spans="3:4" ht="15">
      <c r="C52" t="e">
        <f>#N/A</f>
        <v>#N/A</v>
      </c>
      <c r="D52" t="e">
        <f>#N/A</f>
        <v>#N/A</v>
      </c>
    </row>
    <row r="53" spans="1:4" ht="15">
      <c r="A53" s="9"/>
      <c r="B53" s="9"/>
      <c r="C53" s="9"/>
      <c r="D53" s="9"/>
    </row>
    <row r="54" spans="1:4" ht="15">
      <c r="A54" s="9" t="s">
        <v>32</v>
      </c>
      <c r="B54" s="9"/>
      <c r="C54" s="9"/>
      <c r="D54" s="9"/>
    </row>
  </sheetData>
  <sheetProtection selectLockedCells="1" selectUnlockedCells="1"/>
  <mergeCells count="13">
    <mergeCell ref="A2:D2"/>
    <mergeCell ref="A3:D3"/>
    <mergeCell ref="A4:D4"/>
    <mergeCell ref="A5:D5"/>
    <mergeCell ref="A6:B6"/>
    <mergeCell ref="A7:B7"/>
    <mergeCell ref="A8:D8"/>
    <mergeCell ref="A26:D26"/>
    <mergeCell ref="A27:D27"/>
    <mergeCell ref="A41:D41"/>
    <mergeCell ref="A42:D42"/>
    <mergeCell ref="A53:D53"/>
    <mergeCell ref="A54:D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4" width="10.7109375" style="0" customWidth="1"/>
    <col min="5" max="16384" width="8.7109375" style="0" customWidth="1"/>
  </cols>
  <sheetData>
    <row r="2" spans="1:4" ht="39.75" customHeight="1">
      <c r="A2" s="10" t="s">
        <v>71</v>
      </c>
      <c r="B2" s="10"/>
      <c r="C2" s="10"/>
      <c r="D2" s="10"/>
    </row>
    <row r="3" spans="1:4" ht="15">
      <c r="A3" s="1"/>
      <c r="B3" s="1"/>
      <c r="C3" s="1"/>
      <c r="D3" s="1"/>
    </row>
    <row r="4" spans="1:4" ht="39.75" customHeight="1">
      <c r="A4" s="1"/>
      <c r="B4" s="1"/>
      <c r="C4" s="10" t="s">
        <v>72</v>
      </c>
      <c r="D4" s="10"/>
    </row>
    <row r="5" spans="1:2" ht="15">
      <c r="A5" s="1"/>
      <c r="B5" s="1"/>
    </row>
    <row r="6" spans="1:4" ht="15">
      <c r="A6" s="1"/>
      <c r="B6" s="1"/>
      <c r="C6" s="2" t="s">
        <v>8</v>
      </c>
      <c r="D6" s="2" t="s">
        <v>9</v>
      </c>
    </row>
    <row r="7" spans="1:4" ht="15" customHeight="1">
      <c r="A7" s="10" t="s">
        <v>73</v>
      </c>
      <c r="B7" s="10"/>
      <c r="C7" s="10"/>
      <c r="D7" s="10"/>
    </row>
    <row r="8" spans="1:4" ht="15">
      <c r="A8" s="8" t="s">
        <v>74</v>
      </c>
      <c r="B8" s="8"/>
      <c r="C8" s="3">
        <v>30536</v>
      </c>
      <c r="D8" s="3">
        <v>20162</v>
      </c>
    </row>
    <row r="9" spans="1:2" ht="15">
      <c r="A9" s="8" t="s">
        <v>75</v>
      </c>
      <c r="B9" s="8"/>
    </row>
    <row r="10" spans="1:2" ht="15">
      <c r="A10" s="8" t="s">
        <v>76</v>
      </c>
      <c r="B10" s="8"/>
    </row>
    <row r="11" spans="2:4" ht="15">
      <c r="B11" t="s">
        <v>19</v>
      </c>
      <c r="C11" s="4">
        <v>4337</v>
      </c>
      <c r="D11" s="4">
        <v>3269</v>
      </c>
    </row>
    <row r="12" spans="2:4" ht="15">
      <c r="B12" t="s">
        <v>20</v>
      </c>
      <c r="C12" s="4">
        <v>1927</v>
      </c>
      <c r="D12" s="4">
        <v>1715</v>
      </c>
    </row>
    <row r="13" spans="2:4" ht="15">
      <c r="B13" t="s">
        <v>17</v>
      </c>
      <c r="C13" s="4">
        <v>817</v>
      </c>
      <c r="D13" s="4">
        <v>777</v>
      </c>
    </row>
    <row r="14" spans="2:4" ht="15">
      <c r="B14" t="s">
        <v>77</v>
      </c>
      <c r="C14" s="5">
        <v>-70</v>
      </c>
      <c r="D14" s="5">
        <v>-634</v>
      </c>
    </row>
    <row r="15" ht="15">
      <c r="B15" t="s">
        <v>78</v>
      </c>
    </row>
    <row r="16" spans="2:4" ht="15">
      <c r="B16" t="s">
        <v>79</v>
      </c>
      <c r="C16" s="5">
        <v>-114</v>
      </c>
      <c r="D16" s="4">
        <v>287</v>
      </c>
    </row>
    <row r="17" spans="2:4" ht="15">
      <c r="B17" t="s">
        <v>80</v>
      </c>
      <c r="C17" t="s">
        <v>26</v>
      </c>
      <c r="D17" s="4">
        <v>927</v>
      </c>
    </row>
    <row r="18" ht="15">
      <c r="B18" s="11" t="s">
        <v>81</v>
      </c>
    </row>
    <row r="19" spans="2:4" ht="15">
      <c r="B19" t="s">
        <v>82</v>
      </c>
      <c r="C19" s="5">
        <v>-36928</v>
      </c>
      <c r="D19" s="5">
        <v>-33742</v>
      </c>
    </row>
    <row r="20" spans="2:4" ht="15">
      <c r="B20" t="s">
        <v>83</v>
      </c>
      <c r="C20" s="4">
        <v>11436</v>
      </c>
      <c r="D20" s="5">
        <v>-16697</v>
      </c>
    </row>
    <row r="21" spans="2:4" ht="15">
      <c r="B21" t="s">
        <v>84</v>
      </c>
      <c r="C21" s="4">
        <v>1385</v>
      </c>
      <c r="D21" s="4">
        <v>496</v>
      </c>
    </row>
    <row r="22" spans="2:4" ht="15">
      <c r="B22" t="s">
        <v>85</v>
      </c>
      <c r="C22" s="4">
        <v>9319</v>
      </c>
      <c r="D22" s="4">
        <v>30033</v>
      </c>
    </row>
    <row r="23" spans="2:4" ht="15">
      <c r="B23" t="s">
        <v>86</v>
      </c>
      <c r="C23" s="5">
        <v>-792</v>
      </c>
      <c r="D23" s="4">
        <v>438</v>
      </c>
    </row>
    <row r="24" spans="2:4" ht="15">
      <c r="B24" t="s">
        <v>87</v>
      </c>
      <c r="C24" s="4">
        <v>17610</v>
      </c>
      <c r="D24" s="4">
        <v>15070</v>
      </c>
    </row>
    <row r="25" spans="2:4" ht="15">
      <c r="B25" t="s">
        <v>88</v>
      </c>
      <c r="C25" s="5">
        <v>-5756</v>
      </c>
      <c r="D25" s="5">
        <v>-2348</v>
      </c>
    </row>
    <row r="26" spans="2:4" ht="15">
      <c r="B26" t="s">
        <v>89</v>
      </c>
      <c r="C26" s="4">
        <v>250</v>
      </c>
      <c r="D26" s="5">
        <v>-162</v>
      </c>
    </row>
    <row r="27" spans="1:4" ht="15">
      <c r="A27" s="1" t="s">
        <v>90</v>
      </c>
      <c r="B27" s="1"/>
      <c r="C27" s="4">
        <v>33957</v>
      </c>
      <c r="D27" s="4">
        <v>19591</v>
      </c>
    </row>
    <row r="29" spans="1:2" ht="15">
      <c r="A29" s="1" t="s">
        <v>91</v>
      </c>
      <c r="B29" s="1"/>
    </row>
    <row r="30" spans="1:4" ht="15">
      <c r="A30" s="8" t="s">
        <v>92</v>
      </c>
      <c r="B30" s="8"/>
      <c r="C30" s="5">
        <v>-2261</v>
      </c>
      <c r="D30" s="5">
        <v>-1784</v>
      </c>
    </row>
    <row r="31" spans="1:4" ht="15">
      <c r="A31" s="8" t="s">
        <v>93</v>
      </c>
      <c r="B31" s="8"/>
      <c r="C31" s="5">
        <v>-58309</v>
      </c>
      <c r="D31" s="5">
        <v>-2231</v>
      </c>
    </row>
    <row r="32" spans="1:4" ht="15">
      <c r="A32" s="8" t="s">
        <v>94</v>
      </c>
      <c r="B32" s="8"/>
      <c r="C32" s="4">
        <v>623</v>
      </c>
      <c r="D32" s="4">
        <v>1850</v>
      </c>
    </row>
    <row r="33" spans="1:4" ht="15">
      <c r="A33" s="8" t="s">
        <v>95</v>
      </c>
      <c r="B33" s="8"/>
      <c r="C33" s="5">
        <v>-1504</v>
      </c>
      <c r="D33" s="5">
        <v>-48</v>
      </c>
    </row>
    <row r="34" spans="1:4" ht="15">
      <c r="A34" s="8" t="s">
        <v>96</v>
      </c>
      <c r="B34" s="8"/>
      <c r="C34" t="s">
        <v>26</v>
      </c>
      <c r="D34" s="4">
        <v>133</v>
      </c>
    </row>
    <row r="35" spans="1:4" ht="15">
      <c r="A35" s="1" t="s">
        <v>97</v>
      </c>
      <c r="B35" s="1"/>
      <c r="C35" s="5">
        <v>-61451</v>
      </c>
      <c r="D35" s="5">
        <v>-2080</v>
      </c>
    </row>
    <row r="37" spans="1:2" ht="15">
      <c r="A37" s="1" t="s">
        <v>98</v>
      </c>
      <c r="B37" s="1"/>
    </row>
    <row r="38" spans="1:4" ht="15">
      <c r="A38" s="8" t="s">
        <v>99</v>
      </c>
      <c r="B38" s="8"/>
      <c r="C38" s="5">
        <v>-4887</v>
      </c>
      <c r="D38" s="5">
        <v>-9061</v>
      </c>
    </row>
    <row r="39" spans="1:4" ht="15">
      <c r="A39" s="8" t="s">
        <v>100</v>
      </c>
      <c r="B39" s="8"/>
      <c r="C39" t="s">
        <v>26</v>
      </c>
      <c r="D39" s="4">
        <v>149437</v>
      </c>
    </row>
    <row r="40" spans="1:4" ht="15">
      <c r="A40" s="8" t="s">
        <v>101</v>
      </c>
      <c r="B40" s="8"/>
      <c r="C40" s="4">
        <v>113</v>
      </c>
      <c r="D40" t="s">
        <v>26</v>
      </c>
    </row>
    <row r="41" spans="1:4" ht="15">
      <c r="A41" s="8" t="s">
        <v>102</v>
      </c>
      <c r="B41" s="8"/>
      <c r="C41" s="5">
        <v>-2334</v>
      </c>
      <c r="D41" t="s">
        <v>26</v>
      </c>
    </row>
    <row r="42" spans="1:4" ht="15">
      <c r="A42" s="8" t="s">
        <v>103</v>
      </c>
      <c r="B42" s="8"/>
      <c r="C42" s="5">
        <v>-3920</v>
      </c>
      <c r="D42" s="5">
        <v>-3002</v>
      </c>
    </row>
    <row r="43" spans="1:4" ht="15">
      <c r="A43" s="8" t="s">
        <v>104</v>
      </c>
      <c r="B43" s="8"/>
      <c r="C43" s="5">
        <v>-2890</v>
      </c>
      <c r="D43" s="5">
        <v>-1333</v>
      </c>
    </row>
    <row r="44" spans="1:4" ht="15">
      <c r="A44" s="1" t="s">
        <v>105</v>
      </c>
      <c r="B44" s="1"/>
      <c r="C44" s="5">
        <v>-13918</v>
      </c>
      <c r="D44" s="4">
        <v>136041</v>
      </c>
    </row>
    <row r="45" spans="1:2" ht="15">
      <c r="A45" s="8"/>
      <c r="B45" s="8"/>
    </row>
    <row r="46" spans="1:4" ht="15">
      <c r="A46" s="8" t="s">
        <v>106</v>
      </c>
      <c r="B46" s="8"/>
      <c r="C46" s="5">
        <v>-41412</v>
      </c>
      <c r="D46" s="4">
        <v>153552</v>
      </c>
    </row>
    <row r="47" spans="1:4" ht="15">
      <c r="A47" s="8" t="s">
        <v>107</v>
      </c>
      <c r="B47" s="8"/>
      <c r="C47" s="4">
        <v>91247</v>
      </c>
      <c r="D47" s="4">
        <v>16048</v>
      </c>
    </row>
    <row r="48" spans="1:2" ht="15">
      <c r="A48" s="1"/>
      <c r="B48" s="1"/>
    </row>
    <row r="49" spans="1:4" ht="15">
      <c r="A49" s="1" t="s">
        <v>108</v>
      </c>
      <c r="B49" s="1"/>
      <c r="C49" s="3">
        <v>49835</v>
      </c>
      <c r="D49" s="3">
        <v>169600</v>
      </c>
    </row>
    <row r="50" spans="1:4" ht="15">
      <c r="A50" s="1"/>
      <c r="B50" s="1"/>
      <c r="C50" t="e">
        <f>#N/A</f>
        <v>#N/A</v>
      </c>
      <c r="D50" t="e">
        <f>#N/A</f>
        <v>#N/A</v>
      </c>
    </row>
    <row r="51" spans="1:4" ht="15">
      <c r="A51" s="9"/>
      <c r="B51" s="9"/>
      <c r="C51" s="9"/>
      <c r="D51" s="9"/>
    </row>
    <row r="52" spans="1:4" ht="15">
      <c r="A52" s="9" t="s">
        <v>32</v>
      </c>
      <c r="B52" s="9"/>
      <c r="C52" s="9"/>
      <c r="D52" s="9"/>
    </row>
  </sheetData>
  <sheetProtection selectLockedCells="1" selectUnlockedCells="1"/>
  <mergeCells count="35">
    <mergeCell ref="A2:D2"/>
    <mergeCell ref="A3:B3"/>
    <mergeCell ref="C3:D3"/>
    <mergeCell ref="A4:B4"/>
    <mergeCell ref="C4:D4"/>
    <mergeCell ref="A5:B5"/>
    <mergeCell ref="A6:B6"/>
    <mergeCell ref="A7:D7"/>
    <mergeCell ref="A8:B8"/>
    <mergeCell ref="A9:B9"/>
    <mergeCell ref="A10:B10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D51"/>
    <mergeCell ref="A52:D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0.7109375" style="0" customWidth="1"/>
    <col min="4" max="16384" width="8.7109375" style="0" customWidth="1"/>
  </cols>
  <sheetData>
    <row r="2" spans="1:3" ht="15">
      <c r="A2" s="2"/>
      <c r="B2" s="1" t="s">
        <v>109</v>
      </c>
      <c r="C2" s="1"/>
    </row>
    <row r="3" spans="1:3" ht="15">
      <c r="A3" s="2"/>
      <c r="B3" s="1" t="s">
        <v>7</v>
      </c>
      <c r="C3" s="1"/>
    </row>
    <row r="4" ht="15">
      <c r="A4" s="2"/>
    </row>
    <row r="5" spans="1:3" ht="15">
      <c r="A5" s="2"/>
      <c r="B5" s="2" t="s">
        <v>8</v>
      </c>
      <c r="C5" s="2" t="s">
        <v>9</v>
      </c>
    </row>
    <row r="7" spans="1:3" ht="15">
      <c r="A7" t="s">
        <v>74</v>
      </c>
      <c r="B7" s="3">
        <v>30536</v>
      </c>
      <c r="C7" s="3">
        <v>20162</v>
      </c>
    </row>
    <row r="8" spans="2:3" ht="15">
      <c r="B8" t="e">
        <f>#N/A</f>
        <v>#N/A</v>
      </c>
      <c r="C8" t="e">
        <f>#N/A</f>
        <v>#N/A</v>
      </c>
    </row>
    <row r="10" spans="1:3" ht="15">
      <c r="A10" t="s">
        <v>110</v>
      </c>
      <c r="B10" s="4">
        <v>68173</v>
      </c>
      <c r="C10" s="4">
        <v>64300</v>
      </c>
    </row>
    <row r="12" spans="1:3" ht="15">
      <c r="A12" t="s">
        <v>111</v>
      </c>
      <c r="B12" s="4">
        <v>758</v>
      </c>
      <c r="C12" s="4">
        <v>858</v>
      </c>
    </row>
    <row r="14" ht="15">
      <c r="A14" t="s">
        <v>112</v>
      </c>
    </row>
    <row r="15" spans="1:3" ht="15">
      <c r="A15" t="s">
        <v>113</v>
      </c>
      <c r="B15" s="4">
        <v>68931</v>
      </c>
      <c r="C15" s="4">
        <v>65158</v>
      </c>
    </row>
    <row r="16" spans="2:3" ht="15">
      <c r="B16" t="e">
        <f>#N/A</f>
        <v>#N/A</v>
      </c>
      <c r="C16" t="e">
        <f>#N/A</f>
        <v>#N/A</v>
      </c>
    </row>
    <row r="18" spans="1:3" ht="15">
      <c r="A18" t="s">
        <v>114</v>
      </c>
      <c r="B18" s="6">
        <v>0.45</v>
      </c>
      <c r="C18" s="6">
        <v>0.31</v>
      </c>
    </row>
    <row r="19" spans="2:3" ht="15">
      <c r="B19" t="e">
        <f>#N/A</f>
        <v>#N/A</v>
      </c>
      <c r="C19" t="e">
        <f>#N/A</f>
        <v>#N/A</v>
      </c>
    </row>
    <row r="21" spans="1:3" ht="15">
      <c r="A21" t="s">
        <v>115</v>
      </c>
      <c r="B21" s="6">
        <v>0.44</v>
      </c>
      <c r="C21" s="6">
        <v>0.31</v>
      </c>
    </row>
    <row r="22" spans="2:3" ht="15">
      <c r="B22" t="e">
        <f>#N/A</f>
        <v>#N/A</v>
      </c>
      <c r="C22" t="e">
        <f>#N/A</f>
        <v>#N/A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6" width="10.7109375" style="0" customWidth="1"/>
    <col min="7" max="16384" width="8.7109375" style="0" customWidth="1"/>
  </cols>
  <sheetData>
    <row r="2" ht="15">
      <c r="C2" t="s">
        <v>116</v>
      </c>
    </row>
    <row r="3" spans="2:6" ht="15">
      <c r="B3" t="s">
        <v>117</v>
      </c>
      <c r="C3" t="s">
        <v>118</v>
      </c>
      <c r="D3" t="s">
        <v>119</v>
      </c>
      <c r="E3" t="s">
        <v>120</v>
      </c>
      <c r="F3" t="s">
        <v>121</v>
      </c>
    </row>
    <row r="5" spans="1:6" ht="15">
      <c r="A5" t="s">
        <v>122</v>
      </c>
      <c r="B5" s="3">
        <v>131423</v>
      </c>
      <c r="C5" s="3">
        <v>38905</v>
      </c>
      <c r="D5" s="3">
        <v>56</v>
      </c>
      <c r="E5" s="3">
        <v>5885</v>
      </c>
      <c r="F5" s="3">
        <v>176269</v>
      </c>
    </row>
    <row r="7" spans="1:6" ht="15">
      <c r="A7" t="s">
        <v>123</v>
      </c>
      <c r="B7" s="4">
        <v>16261</v>
      </c>
      <c r="C7" s="4">
        <v>9576</v>
      </c>
      <c r="D7" t="s">
        <v>26</v>
      </c>
      <c r="E7" t="s">
        <v>26</v>
      </c>
      <c r="F7" s="4">
        <v>25837</v>
      </c>
    </row>
    <row r="9" ht="15">
      <c r="A9" t="s">
        <v>124</v>
      </c>
    </row>
    <row r="10" spans="1:6" ht="15">
      <c r="A10" t="s">
        <v>125</v>
      </c>
      <c r="B10" s="5">
        <v>-401</v>
      </c>
      <c r="C10" t="s">
        <v>26</v>
      </c>
      <c r="D10" t="s">
        <v>26</v>
      </c>
      <c r="E10" t="s">
        <v>26</v>
      </c>
      <c r="F10" s="5">
        <v>-401</v>
      </c>
    </row>
    <row r="12" spans="1:6" ht="15">
      <c r="A12" t="s">
        <v>126</v>
      </c>
      <c r="B12" s="3">
        <v>147283</v>
      </c>
      <c r="C12" s="3">
        <v>48481</v>
      </c>
      <c r="D12" s="3">
        <v>56</v>
      </c>
      <c r="E12" s="3">
        <v>5885</v>
      </c>
      <c r="F12" s="3">
        <v>201705</v>
      </c>
    </row>
    <row r="13" spans="2:6" ht="15">
      <c r="B13" t="e">
        <f>#N/A</f>
        <v>#N/A</v>
      </c>
      <c r="C13" t="e">
        <f>#N/A</f>
        <v>#N/A</v>
      </c>
      <c r="D13" t="e">
        <f>#N/A</f>
        <v>#N/A</v>
      </c>
      <c r="E13" t="e">
        <f>#N/A</f>
        <v>#N/A</v>
      </c>
      <c r="F13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2" width="10.7109375" style="0" customWidth="1"/>
    <col min="3" max="3" width="12.7109375" style="0" customWidth="1"/>
    <col min="4" max="5" width="10.7109375" style="0" customWidth="1"/>
    <col min="6" max="6" width="8.7109375" style="0" customWidth="1"/>
    <col min="7" max="7" width="10.7109375" style="0" customWidth="1"/>
    <col min="8" max="8" width="12.7109375" style="0" customWidth="1"/>
    <col min="9" max="10" width="10.7109375" style="0" customWidth="1"/>
    <col min="11" max="16384" width="8.7109375" style="0" customWidth="1"/>
  </cols>
  <sheetData>
    <row r="2" spans="2:10" ht="15">
      <c r="B2" s="1" t="s">
        <v>8</v>
      </c>
      <c r="C2" s="1"/>
      <c r="D2" s="1"/>
      <c r="E2" s="1"/>
      <c r="G2" s="1" t="s">
        <v>9</v>
      </c>
      <c r="H2" s="1"/>
      <c r="I2" s="1"/>
      <c r="J2" s="1"/>
    </row>
    <row r="3" spans="2:10" ht="15">
      <c r="B3" s="1"/>
      <c r="C3" s="1"/>
      <c r="D3" s="1"/>
      <c r="E3" s="1"/>
      <c r="G3" s="1"/>
      <c r="H3" s="1"/>
      <c r="I3" s="1"/>
      <c r="J3" s="1"/>
    </row>
    <row r="4" spans="2:10" ht="15">
      <c r="B4" t="s">
        <v>127</v>
      </c>
      <c r="D4" t="s">
        <v>128</v>
      </c>
      <c r="E4" t="s">
        <v>129</v>
      </c>
      <c r="G4" t="s">
        <v>127</v>
      </c>
      <c r="I4" t="s">
        <v>128</v>
      </c>
      <c r="J4" t="s">
        <v>129</v>
      </c>
    </row>
    <row r="5" spans="2:10" ht="15">
      <c r="B5" t="s">
        <v>130</v>
      </c>
      <c r="C5" t="s">
        <v>131</v>
      </c>
      <c r="D5" t="s">
        <v>130</v>
      </c>
      <c r="E5" t="s">
        <v>132</v>
      </c>
      <c r="G5" t="s">
        <v>130</v>
      </c>
      <c r="H5" t="s">
        <v>131</v>
      </c>
      <c r="I5" t="s">
        <v>130</v>
      </c>
      <c r="J5" t="s">
        <v>132</v>
      </c>
    </row>
    <row r="6" spans="2:10" ht="15">
      <c r="B6" t="s">
        <v>133</v>
      </c>
      <c r="C6" t="s">
        <v>19</v>
      </c>
      <c r="D6" t="s">
        <v>133</v>
      </c>
      <c r="E6" t="s">
        <v>134</v>
      </c>
      <c r="G6" t="s">
        <v>133</v>
      </c>
      <c r="H6" t="s">
        <v>19</v>
      </c>
      <c r="I6" t="s">
        <v>133</v>
      </c>
      <c r="J6" t="s">
        <v>134</v>
      </c>
    </row>
    <row r="7" spans="5:10" ht="15">
      <c r="E7" t="s">
        <v>135</v>
      </c>
      <c r="J7" t="s">
        <v>135</v>
      </c>
    </row>
    <row r="8" ht="15">
      <c r="A8" t="s">
        <v>136</v>
      </c>
    </row>
    <row r="9" ht="15">
      <c r="A9" t="s">
        <v>137</v>
      </c>
    </row>
    <row r="10" spans="1:10" ht="15">
      <c r="A10" t="s">
        <v>138</v>
      </c>
      <c r="B10" s="3">
        <v>287365</v>
      </c>
      <c r="C10" t="s">
        <v>139</v>
      </c>
      <c r="D10" s="3">
        <v>220645</v>
      </c>
      <c r="E10" s="7">
        <v>18.3</v>
      </c>
      <c r="G10" s="3">
        <v>254413</v>
      </c>
      <c r="H10" s="12">
        <v>-63188</v>
      </c>
      <c r="I10" s="3">
        <v>191225</v>
      </c>
      <c r="J10" s="7">
        <v>18.1</v>
      </c>
    </row>
    <row r="12" ht="15">
      <c r="A12" t="s">
        <v>140</v>
      </c>
    </row>
    <row r="13" spans="1:10" ht="15">
      <c r="A13" t="s">
        <v>141</v>
      </c>
      <c r="B13" s="4">
        <v>31939</v>
      </c>
      <c r="C13" s="5">
        <v>-19732</v>
      </c>
      <c r="D13" s="4">
        <v>12207</v>
      </c>
      <c r="E13" s="7">
        <v>7.7</v>
      </c>
      <c r="G13" s="4">
        <v>31686</v>
      </c>
      <c r="H13" s="5">
        <v>-18927</v>
      </c>
      <c r="I13" s="4">
        <v>12759</v>
      </c>
      <c r="J13" s="7">
        <v>7.7</v>
      </c>
    </row>
    <row r="15" spans="1:9" ht="15">
      <c r="A15" t="s">
        <v>121</v>
      </c>
      <c r="B15" s="3">
        <v>319304</v>
      </c>
      <c r="C15" s="12">
        <v>-86452</v>
      </c>
      <c r="D15" s="3">
        <v>232852</v>
      </c>
      <c r="G15" s="3">
        <v>286099</v>
      </c>
      <c r="H15" s="12">
        <v>-82115</v>
      </c>
      <c r="I15" s="3">
        <v>203984</v>
      </c>
    </row>
    <row r="16" spans="2:9" ht="15">
      <c r="B16" t="e">
        <f>#N/A</f>
        <v>#N/A</v>
      </c>
      <c r="C16" t="e">
        <f>#N/A</f>
        <v>#N/A</v>
      </c>
      <c r="D16" t="e">
        <f>#N/A</f>
        <v>#N/A</v>
      </c>
      <c r="G16" t="e">
        <f>#N/A</f>
        <v>#N/A</v>
      </c>
      <c r="H16" t="e">
        <f>#N/A</f>
        <v>#N/A</v>
      </c>
      <c r="I16" t="e">
        <f>#N/A</f>
        <v>#N/A</v>
      </c>
    </row>
  </sheetData>
  <sheetProtection selectLockedCells="1" selectUnlockedCells="1"/>
  <mergeCells count="4">
    <mergeCell ref="B2:E2"/>
    <mergeCell ref="G2:J2"/>
    <mergeCell ref="B3:E3"/>
    <mergeCell ref="G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2.7109375" style="0" customWidth="1"/>
    <col min="3" max="4" width="10.7109375" style="0" customWidth="1"/>
    <col min="5" max="16384" width="8.7109375" style="0" customWidth="1"/>
  </cols>
  <sheetData>
    <row r="2" spans="1:4" ht="39.75" customHeight="1">
      <c r="A2" s="8"/>
      <c r="B2" s="8"/>
      <c r="C2" s="10" t="s">
        <v>142</v>
      </c>
      <c r="D2" s="10"/>
    </row>
    <row r="3" spans="1:4" ht="15">
      <c r="A3" s="1"/>
      <c r="B3" s="1"/>
      <c r="C3" s="2"/>
      <c r="D3" s="2"/>
    </row>
    <row r="4" spans="1:4" ht="15">
      <c r="A4" s="1"/>
      <c r="B4" s="1"/>
      <c r="C4" s="2" t="s">
        <v>8</v>
      </c>
      <c r="D4" s="2" t="s">
        <v>9</v>
      </c>
    </row>
    <row r="5" spans="1:2" ht="15">
      <c r="A5" s="8" t="s">
        <v>143</v>
      </c>
      <c r="B5" s="8"/>
    </row>
    <row r="7" spans="2:4" ht="15">
      <c r="B7" t="s">
        <v>21</v>
      </c>
      <c r="C7" s="3">
        <v>1004</v>
      </c>
      <c r="D7" s="3">
        <v>1006</v>
      </c>
    </row>
    <row r="9" spans="2:4" ht="15">
      <c r="B9" t="s">
        <v>24</v>
      </c>
      <c r="C9" s="4">
        <v>3018</v>
      </c>
      <c r="D9" s="4">
        <v>1400</v>
      </c>
    </row>
  </sheetData>
  <sheetProtection selectLockedCells="1" selectUnlockedCells="1"/>
  <mergeCells count="5">
    <mergeCell ref="A2:B2"/>
    <mergeCell ref="C2:D2"/>
    <mergeCell ref="A3:B3"/>
    <mergeCell ref="A4:B4"/>
    <mergeCell ref="A5: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10.7109375" style="0" customWidth="1"/>
    <col min="4" max="16384" width="8.7109375" style="0" customWidth="1"/>
  </cols>
  <sheetData>
    <row r="2" spans="1:3" ht="15">
      <c r="A2" s="2"/>
      <c r="B2" s="2" t="s">
        <v>8</v>
      </c>
      <c r="C2" s="2" t="s">
        <v>9</v>
      </c>
    </row>
    <row r="4" ht="15">
      <c r="A4" t="s">
        <v>144</v>
      </c>
    </row>
    <row r="5" ht="15">
      <c r="A5" t="s">
        <v>145</v>
      </c>
    </row>
    <row r="6" spans="1:3" ht="15">
      <c r="A6" t="s">
        <v>146</v>
      </c>
      <c r="B6" t="s">
        <v>147</v>
      </c>
      <c r="C6" s="3">
        <v>2448</v>
      </c>
    </row>
    <row r="8" ht="15">
      <c r="A8" t="s">
        <v>148</v>
      </c>
    </row>
    <row r="9" spans="1:3" ht="15">
      <c r="A9" t="s">
        <v>149</v>
      </c>
      <c r="B9" s="4">
        <v>54</v>
      </c>
      <c r="C9" s="4">
        <v>109</v>
      </c>
    </row>
    <row r="11" ht="15">
      <c r="A11" t="s">
        <v>150</v>
      </c>
    </row>
    <row r="12" spans="1:3" ht="15">
      <c r="A12" t="s">
        <v>151</v>
      </c>
      <c r="B12" s="4">
        <v>640</v>
      </c>
      <c r="C12" s="4">
        <v>233</v>
      </c>
    </row>
    <row r="14" spans="1:3" ht="15">
      <c r="A14" t="s">
        <v>152</v>
      </c>
      <c r="B14" s="4">
        <v>632</v>
      </c>
      <c r="C14" s="4">
        <v>240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10.7109375" style="0" customWidth="1"/>
    <col min="4" max="16384" width="8.7109375" style="0" customWidth="1"/>
  </cols>
  <sheetData>
    <row r="2" spans="2:3" ht="15">
      <c r="B2" s="2" t="s">
        <v>8</v>
      </c>
      <c r="C2" s="2" t="s">
        <v>9</v>
      </c>
    </row>
    <row r="4" spans="1:3" ht="15">
      <c r="A4" t="s">
        <v>74</v>
      </c>
      <c r="B4" s="3">
        <v>30536</v>
      </c>
      <c r="C4" s="3">
        <v>20162</v>
      </c>
    </row>
    <row r="6" spans="1:3" ht="15">
      <c r="A6" t="s">
        <v>153</v>
      </c>
      <c r="B6" s="5">
        <v>-240</v>
      </c>
      <c r="C6" s="4">
        <v>2448</v>
      </c>
    </row>
    <row r="8" spans="1:3" ht="15">
      <c r="A8" t="s">
        <v>154</v>
      </c>
      <c r="B8" s="4">
        <v>54</v>
      </c>
      <c r="C8" s="4">
        <v>109</v>
      </c>
    </row>
    <row r="10" spans="1:3" ht="15">
      <c r="A10" t="s">
        <v>155</v>
      </c>
      <c r="B10" s="3">
        <v>30530</v>
      </c>
      <c r="C10" s="3">
        <v>22719</v>
      </c>
    </row>
    <row r="11" spans="2:3" ht="15">
      <c r="B11" t="e">
        <f>#N/A</f>
        <v>#N/A</v>
      </c>
      <c r="C1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2019-12-07T22:28:18Z</dcterms:created>
  <dcterms:modified xsi:type="dcterms:W3CDTF">2019-12-07T22:28:18Z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